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22980" windowHeight="9528"/>
  </bookViews>
  <sheets>
    <sheet name="ΙΣΟΛΟΓΙΣΜΟΣ " sheetId="1" r:id="rId1"/>
  </sheets>
  <calcPr calcId="145621"/>
</workbook>
</file>

<file path=xl/calcChain.xml><?xml version="1.0" encoding="utf-8"?>
<calcChain xmlns="http://schemas.openxmlformats.org/spreadsheetml/2006/main">
  <c r="I55" i="1" l="1"/>
  <c r="G51" i="1"/>
  <c r="I51" i="1" s="1"/>
  <c r="I45" i="1"/>
  <c r="G45" i="1"/>
  <c r="I42" i="1"/>
  <c r="I39" i="1"/>
  <c r="I43" i="1" s="1"/>
  <c r="I46" i="1" s="1"/>
  <c r="I52" i="1" s="1"/>
  <c r="I56" i="1" s="1"/>
  <c r="N35" i="1" s="1"/>
  <c r="N36" i="1" s="1"/>
  <c r="N37" i="1" s="1"/>
  <c r="I38" i="1"/>
  <c r="I28" i="1"/>
  <c r="I29" i="1" s="1"/>
  <c r="N26" i="1"/>
  <c r="I24" i="1"/>
  <c r="G17" i="1"/>
  <c r="E17" i="1"/>
  <c r="I16" i="1"/>
  <c r="I17" i="1" s="1"/>
  <c r="I18" i="1" s="1"/>
  <c r="N15" i="1"/>
  <c r="I15" i="1"/>
  <c r="N12" i="1"/>
  <c r="N16" i="1" s="1"/>
  <c r="N30" i="1" s="1"/>
  <c r="G12" i="1"/>
  <c r="E12" i="1"/>
  <c r="I11" i="1"/>
  <c r="I10" i="1"/>
  <c r="I12" i="1" s="1"/>
  <c r="I30" i="1" l="1"/>
</calcChain>
</file>

<file path=xl/sharedStrings.xml><?xml version="1.0" encoding="utf-8"?>
<sst xmlns="http://schemas.openxmlformats.org/spreadsheetml/2006/main" count="143" uniqueCount="101">
  <si>
    <t>ALYSOS ΑΝΩΝΥΜΗ ΕΤΑΙΡΕΙΑ ΕΡΕΥΝΕΣ ΚΑΙ ΕΦΑΡΜΟΓΕΣ ΜΟΡΙΑΚΗΣ ΒΙΟΛΟΓΙΑΣ</t>
  </si>
  <si>
    <t>ΙΣΟΛΟΓΙΣΜΟΣ ΤΗΣ 31ης ΔΕΚΕΜΒΡΙΟΥ 2013</t>
  </si>
  <si>
    <t>1η ΔΙΑΧΕΙΡΙΣΤΙΚΗ ΧΡΗΣΗ   (1/6/2012 - 31/12/2013)    Αριθμός ΓΕΜΗ: 121452801000 Α.Φ.Μ.: 800419102</t>
  </si>
  <si>
    <t/>
  </si>
  <si>
    <t>ΕΝΕΡΓΗΤΙΚΟ</t>
  </si>
  <si>
    <t>ΠΟΣΑ ΚΛΕΙΟΜΕΝΗΣ ΧΡΗΣΕΩΣ 2013</t>
  </si>
  <si>
    <t>ΠΑΘΗΤΙΚΟ</t>
  </si>
  <si>
    <t>ΑΞΙΑ ΚΤΗΣΕΩΣ</t>
  </si>
  <si>
    <t>ΑΠΟΣΒΕΣΕΙΣ</t>
  </si>
  <si>
    <t>ΑΝΑΠΟΣΒ. ΑΞΙΑ</t>
  </si>
  <si>
    <t>Β</t>
  </si>
  <si>
    <t>ΕΞΟΔΑ ΕΓΚΑΤΑΣΤΑΣΕΩΣ</t>
  </si>
  <si>
    <t>A</t>
  </si>
  <si>
    <t>ΙΔΙΑ ΚΕΦΑΛΑΙΑ</t>
  </si>
  <si>
    <t>1</t>
  </si>
  <si>
    <t>Έξοδα ιδρύσεως και πρώτης εγκαταστάσεως</t>
  </si>
  <si>
    <t>Ι</t>
  </si>
  <si>
    <t xml:space="preserve">Μετοχικό Κεφάλαιο </t>
  </si>
  <si>
    <t>4</t>
  </si>
  <si>
    <t>Λοιπά έξοδα εγκαταστάσεως</t>
  </si>
  <si>
    <t>Καταβεβλημένο</t>
  </si>
  <si>
    <t>ΣΥΝΟΛΟ</t>
  </si>
  <si>
    <t>Γ</t>
  </si>
  <si>
    <t>ΠΑΓΙΟ ΕΝΕΡΓΗΤΙΚΟ</t>
  </si>
  <si>
    <t>ΙV</t>
  </si>
  <si>
    <t>Αποτελέσματα εις νέο</t>
  </si>
  <si>
    <t>ΙΙ</t>
  </si>
  <si>
    <t>Ενσώματες ακινητοποιήσεις</t>
  </si>
  <si>
    <t>2</t>
  </si>
  <si>
    <t>Υπόλοιπο ζημιών χρήσεως εις νέο</t>
  </si>
  <si>
    <t>3</t>
  </si>
  <si>
    <t>Κτίρια και τεχνικά έργα</t>
  </si>
  <si>
    <t>6</t>
  </si>
  <si>
    <t>Έπιπλα και λοιπός εξοπλισμός</t>
  </si>
  <si>
    <t>Σύνολο ιδίων κεφαλαίων (ΑΙ+ΑΙV)</t>
  </si>
  <si>
    <t>Σύνολο Πάγιου Ενεργητικού (ΓII)</t>
  </si>
  <si>
    <t>Σύνολο ακινητοποιήσεων (ΓΙΙ)</t>
  </si>
  <si>
    <t>Δ</t>
  </si>
  <si>
    <t>ΚΥΚΛΟΦΟΡΟΥΝ ΕΝΕΡΓΗΤΙΚΟ</t>
  </si>
  <si>
    <t>Απαιτήσεις</t>
  </si>
  <si>
    <t>ΥΠΟΧΡΕΩΣΕΙΣ</t>
  </si>
  <si>
    <t>11</t>
  </si>
  <si>
    <t>Χρεώστες διάφοροι</t>
  </si>
  <si>
    <t>II</t>
  </si>
  <si>
    <t>Βραχυπρόθεσμες υποχρεώσεις</t>
  </si>
  <si>
    <t>12</t>
  </si>
  <si>
    <t>Λογ/σμοί διαχειρίσεως προκαταβολών και πιστώσεων</t>
  </si>
  <si>
    <t>Προμηθευτές</t>
  </si>
  <si>
    <t>Προκαταβολές πελατών</t>
  </si>
  <si>
    <t>IV</t>
  </si>
  <si>
    <t>Διαθέσιμα</t>
  </si>
  <si>
    <t>5</t>
  </si>
  <si>
    <t>Υποχρεώσεις από φόρους-τέλη</t>
  </si>
  <si>
    <t>Ταμείο</t>
  </si>
  <si>
    <t>Σύνολο υποχρεώσεων (ΓΙΙ)</t>
  </si>
  <si>
    <t>Καταθέσεις όψεως και προθεσμίας</t>
  </si>
  <si>
    <t>Σύνολο κυκλοφορούντος ενεργητικού (ΔΙΙ+ΔIV)</t>
  </si>
  <si>
    <t>ΓΕΝΙΚΟ ΣΥΝΟΛΟ ΕΝΕΡΓΗΤΙΚΟΥ (Β+Γ+Δ)</t>
  </si>
  <si>
    <t>ΓΕΝΙΚΟ ΣΥΝΟΛΟ ΠΑΘΗΤΙΚΟΥ (Α+Γ)</t>
  </si>
  <si>
    <t>ΚΑΤΑΣΤΑΣΗ ΛΟΓΑΡΙΑΣΜΟΥ ΑΠΟΤΕΛΕΣΜΑΤΩΝ ΧΡΗΣΕΩΣ</t>
  </si>
  <si>
    <t>ΠΙΝΑΚΑΣ ΔΙΑΘΕΣΕΩΣ ΑΠΟΤΕΛΕΣΜΑΤΩΝ</t>
  </si>
  <si>
    <t>31ης ΔΕΚΕΜΒΡΙΟΥ 2013</t>
  </si>
  <si>
    <t>I</t>
  </si>
  <si>
    <t>Αποτελέσματα εκμεταλλεύσεως</t>
  </si>
  <si>
    <t>Καθαρά αποτελέσματα (κέρδη ζημιές) χρήσεως</t>
  </si>
  <si>
    <t>Κύκλος εργασιών (πωλήσεις)</t>
  </si>
  <si>
    <t>Σύνολο</t>
  </si>
  <si>
    <t>Μείον: κόστος πωλήσεων</t>
  </si>
  <si>
    <t>Ζημιές εις νέο</t>
  </si>
  <si>
    <t>Μικτά αποτελέσματα (κέρδη ζημιές) εκμεταλεύσεως</t>
  </si>
  <si>
    <t>Μείον:</t>
  </si>
  <si>
    <t>Έξοδα διοικητικής λειτουργίας</t>
  </si>
  <si>
    <t xml:space="preserve"> Βριλήσσια Αττικής, 22 Μαϊου 2014</t>
  </si>
  <si>
    <t>Μερικά αποτελέσματα (κέρδη ζημιές) εκμεταλλεύσεως</t>
  </si>
  <si>
    <t>Χρεωστικοί τόκοι και συναφή έσοδα</t>
  </si>
  <si>
    <t>Ο ΠΡΟΕΔΡΟΣ Δ.Σ. &amp; ΔΙΕΥΘΥΝΩΝ ΣΥΜΒΟΥΛΟΣ</t>
  </si>
  <si>
    <t>Ο ΟΙΚΟΝΟΜΙΚΟΣ ΣΥΜΒΟΥΛΟΣ</t>
  </si>
  <si>
    <t>Η ΠΡΟΙΣΤΑΜΕΝΗ ΛΟΓΙΣΤΗΡΙΟΥ</t>
  </si>
  <si>
    <t>Ολικά αποτελέσματα (κέρδη ζημιές) εκμεταλλεύσεως</t>
  </si>
  <si>
    <t>ΠΛΕΟΝ: Εκτακτα αποτελέσματα</t>
  </si>
  <si>
    <t>Έκτακτα και ανόργανα έσοδα</t>
  </si>
  <si>
    <t>Έκτακτα και ανόργανα έξοδα</t>
  </si>
  <si>
    <t>ΑΠΟΣΤΟΛΟΣ ΚΟΡΡΕΣ</t>
  </si>
  <si>
    <t>ΓΙΑΝΝΑΣ ΣΤΥΛΙΑΝΟΣ &amp; ΣΙΑ ΕΕ</t>
  </si>
  <si>
    <t>ΠΑΡΑΣΚΕΥΗ ΜΟΥΓΙΟΥ</t>
  </si>
  <si>
    <t>Οργανικά και έκτακτα αποτελέσματα (κέρδη ζημιές)</t>
  </si>
  <si>
    <t>ΑΡ. ΑΔΕΙΑΣ 1622</t>
  </si>
  <si>
    <t>ΑΡ. ΑΔΕΙΑΣ 22756</t>
  </si>
  <si>
    <t>ΜΕΙΟΝ:</t>
  </si>
  <si>
    <t>Σύνολο αποσβέσεων παγίων στοιχείων</t>
  </si>
  <si>
    <r>
      <t>Μείον:</t>
    </r>
    <r>
      <rPr>
        <sz val="8"/>
        <rFont val="Arial Greek"/>
        <family val="2"/>
        <charset val="161"/>
      </rPr>
      <t xml:space="preserve"> Οι από αυτές ενσωματωμένες στο λειτουργικό κόστος</t>
    </r>
  </si>
  <si>
    <t>ΚΑΘΑΡΑ ΑΠΟΤΕΛΕΣΜΑΤΑ (ΚΕΡΔΗ ΖΗΜΙΕΣ) ΧΡΗΣΕΩΣ ΠΡΟ ΦΟΡΩΝ</t>
  </si>
  <si>
    <t>ΕΚΘΕΣΗ ΕΛΕΓΧΟΥ ΑΝΕΞΑΡΤΗΤΟΥ ΟΡΚΩΤΟΥ ΕΛΕΓΚΤΗ ΛΟΓΙΣΤΗ</t>
  </si>
  <si>
    <t>Προς τους Μετόχους της «ALYSOS A.E.»</t>
  </si>
  <si>
    <t>Π.Φάληρο, 05 Ιουνίου 2014</t>
  </si>
  <si>
    <t>Ο Ορκωτός Ελεγκτής Λογιστής</t>
  </si>
  <si>
    <t>Νίκος Γαρμπής</t>
  </si>
  <si>
    <t>ΑΜ.ΣΟΕΛ 25011</t>
  </si>
  <si>
    <t>Ορκωτοί Ελεγκτές Σύμβουλοι Επιχειρήσεων</t>
  </si>
  <si>
    <t>Ζεφύρου 56, 17564 Παλαιό Φάληρο</t>
  </si>
  <si>
    <t>Α.Μ. ΣΟΕΛ 127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</si>
</sst>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quot;;\(#,###\)"/>
    <numFmt numFmtId="165" formatCode="##,##0.00&quot; &quot;;\(#,###.00\)"/>
  </numFmts>
  <fonts count="23" x14ac:knownFonts="1">
    <font>
      <sz val="10"/>
      <name val="Arial Greek"/>
      <charset val="161"/>
    </font>
    <font>
      <sz val="8"/>
      <name val="Arial Greek"/>
      <charset val="161"/>
    </font>
    <font>
      <b/>
      <sz val="12"/>
      <name val="Arial"/>
      <family val="2"/>
      <charset val="161"/>
    </font>
    <font>
      <sz val="12"/>
      <name val="Arial"/>
      <family val="2"/>
      <charset val="161"/>
    </font>
    <font>
      <sz val="8"/>
      <name val="Arial"/>
      <family val="2"/>
      <charset val="161"/>
    </font>
    <font>
      <b/>
      <sz val="12"/>
      <name val="Arial Greek"/>
      <charset val="161"/>
    </font>
    <font>
      <b/>
      <i/>
      <u/>
      <sz val="12"/>
      <name val="Arial Greek"/>
      <family val="2"/>
      <charset val="161"/>
    </font>
    <font>
      <b/>
      <i/>
      <u/>
      <sz val="8"/>
      <name val="Arial Greek"/>
      <family val="2"/>
      <charset val="161"/>
    </font>
    <font>
      <b/>
      <sz val="10"/>
      <name val="Arial Greek"/>
      <family val="2"/>
      <charset val="161"/>
    </font>
    <font>
      <b/>
      <sz val="8"/>
      <name val="Arial Greek"/>
      <charset val="161"/>
    </font>
    <font>
      <b/>
      <sz val="9"/>
      <name val="Arial Greek"/>
      <family val="2"/>
      <charset val="161"/>
    </font>
    <font>
      <b/>
      <sz val="8"/>
      <name val="Arial"/>
      <family val="2"/>
      <charset val="161"/>
    </font>
    <font>
      <b/>
      <sz val="9"/>
      <name val="Arial Greek"/>
      <charset val="161"/>
    </font>
    <font>
      <b/>
      <sz val="10"/>
      <name val="Arial Greek"/>
      <charset val="161"/>
    </font>
    <font>
      <b/>
      <sz val="8"/>
      <name val="Arial Greek"/>
      <family val="2"/>
      <charset val="161"/>
    </font>
    <font>
      <b/>
      <sz val="8"/>
      <color rgb="FFFF0000"/>
      <name val="Arial Greek"/>
      <charset val="161"/>
    </font>
    <font>
      <sz val="10"/>
      <name val="Arial"/>
      <family val="2"/>
      <charset val="161"/>
    </font>
    <font>
      <b/>
      <sz val="9"/>
      <name val="Arial"/>
      <family val="2"/>
      <charset val="161"/>
    </font>
    <font>
      <sz val="8"/>
      <name val="Arial Greek"/>
      <family val="2"/>
      <charset val="161"/>
    </font>
    <font>
      <b/>
      <u/>
      <sz val="8"/>
      <name val="Arial Greek"/>
      <family val="2"/>
      <charset val="161"/>
    </font>
    <font>
      <b/>
      <sz val="10"/>
      <name val="Calibri"/>
      <family val="2"/>
      <charset val="161"/>
      <scheme val="minor"/>
    </font>
    <font>
      <sz val="9"/>
      <name val="Arial Greek"/>
      <charset val="161"/>
    </font>
    <font>
      <sz val="10"/>
      <name val="Calibri"/>
      <family val="2"/>
      <charset val="161"/>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45">
    <xf numFmtId="0" fontId="0" fillId="0" borderId="0" xfId="0"/>
    <xf numFmtId="164" fontId="1" fillId="0" borderId="0" xfId="0" applyNumberFormat="1" applyFont="1" applyAlignment="1">
      <alignment vertical="top"/>
    </xf>
    <xf numFmtId="164" fontId="1" fillId="0" borderId="0" xfId="0" applyNumberFormat="1" applyFont="1" applyAlignment="1">
      <alignment wrapText="1"/>
    </xf>
    <xf numFmtId="164" fontId="1" fillId="0" borderId="0" xfId="0" applyNumberFormat="1" applyFont="1"/>
    <xf numFmtId="164" fontId="1" fillId="0" borderId="0" xfId="0" applyNumberFormat="1" applyFont="1" applyAlignment="1">
      <alignment vertical="top" wrapText="1"/>
    </xf>
    <xf numFmtId="164" fontId="2" fillId="0" borderId="1" xfId="0" applyNumberFormat="1" applyFont="1" applyBorder="1" applyAlignment="1">
      <alignment horizontal="centerContinuous"/>
    </xf>
    <xf numFmtId="164" fontId="3" fillId="0" borderId="2" xfId="0" applyNumberFormat="1" applyFont="1" applyBorder="1" applyAlignment="1">
      <alignment horizontal="centerContinuous"/>
    </xf>
    <xf numFmtId="164" fontId="4" fillId="0" borderId="2" xfId="0" applyNumberFormat="1" applyFont="1" applyBorder="1" applyAlignment="1">
      <alignment horizontal="centerContinuous" vertical="top"/>
    </xf>
    <xf numFmtId="164" fontId="4" fillId="0" borderId="2" xfId="0" applyNumberFormat="1" applyFont="1" applyBorder="1" applyAlignment="1">
      <alignment horizontal="centerContinuous" vertical="top" wrapText="1"/>
    </xf>
    <xf numFmtId="164" fontId="3" fillId="0" borderId="3" xfId="0" applyNumberFormat="1" applyFont="1" applyBorder="1"/>
    <xf numFmtId="164" fontId="3" fillId="0" borderId="0" xfId="0" applyNumberFormat="1" applyFont="1"/>
    <xf numFmtId="164" fontId="5" fillId="0" borderId="4" xfId="0" applyNumberFormat="1" applyFont="1" applyBorder="1" applyAlignment="1">
      <alignment horizontal="centerContinuous"/>
    </xf>
    <xf numFmtId="164" fontId="6" fillId="0" borderId="0" xfId="0" applyNumberFormat="1" applyFont="1" applyBorder="1" applyAlignment="1">
      <alignment horizontal="centerContinuous"/>
    </xf>
    <xf numFmtId="164" fontId="7" fillId="0" borderId="0" xfId="0" applyNumberFormat="1" applyFont="1" applyBorder="1" applyAlignment="1">
      <alignment horizontal="centerContinuous" vertical="top"/>
    </xf>
    <xf numFmtId="164" fontId="7" fillId="0" borderId="0" xfId="0" applyNumberFormat="1" applyFont="1" applyBorder="1" applyAlignment="1">
      <alignment horizontal="centerContinuous" vertical="top" wrapText="1"/>
    </xf>
    <xf numFmtId="164" fontId="6" fillId="0" borderId="5" xfId="0" applyNumberFormat="1" applyFont="1" applyBorder="1"/>
    <xf numFmtId="164" fontId="6" fillId="0" borderId="0" xfId="0" applyNumberFormat="1" applyFont="1"/>
    <xf numFmtId="164" fontId="3" fillId="0" borderId="6" xfId="0" applyNumberFormat="1" applyFont="1" applyBorder="1" applyAlignment="1">
      <alignment horizontal="centerContinuous"/>
    </xf>
    <xf numFmtId="164" fontId="3" fillId="0" borderId="7" xfId="0" applyNumberFormat="1" applyFont="1" applyBorder="1" applyAlignment="1">
      <alignment horizontal="centerContinuous"/>
    </xf>
    <xf numFmtId="164" fontId="4" fillId="0" borderId="7" xfId="0" applyNumberFormat="1" applyFont="1" applyBorder="1" applyAlignment="1">
      <alignment horizontal="centerContinuous" vertical="top"/>
    </xf>
    <xf numFmtId="164" fontId="4" fillId="0" borderId="7" xfId="0" applyNumberFormat="1" applyFont="1" applyBorder="1" applyAlignment="1">
      <alignment horizontal="centerContinuous" vertical="top" wrapText="1"/>
    </xf>
    <xf numFmtId="164" fontId="3" fillId="0" borderId="8" xfId="0" applyNumberFormat="1" applyFont="1" applyBorder="1" applyAlignment="1">
      <alignment horizontal="centerContinuous"/>
    </xf>
    <xf numFmtId="164" fontId="8" fillId="0" borderId="4" xfId="0" quotePrefix="1" applyNumberFormat="1" applyFont="1" applyBorder="1" applyAlignment="1">
      <alignment horizontal="centerContinuous" vertical="top"/>
    </xf>
    <xf numFmtId="164" fontId="1" fillId="0" borderId="0" xfId="0" applyNumberFormat="1" applyFont="1" applyBorder="1" applyAlignment="1">
      <alignment horizontal="centerContinuous" wrapText="1"/>
    </xf>
    <xf numFmtId="164" fontId="1" fillId="0" borderId="0" xfId="0" applyNumberFormat="1" applyFont="1" applyBorder="1" applyAlignment="1">
      <alignment horizontal="centerContinuous"/>
    </xf>
    <xf numFmtId="164" fontId="1" fillId="0" borderId="0" xfId="0" applyNumberFormat="1" applyFont="1" applyBorder="1"/>
    <xf numFmtId="164" fontId="1" fillId="0" borderId="9" xfId="0" applyNumberFormat="1" applyFont="1" applyBorder="1" applyAlignment="1">
      <alignment vertical="top"/>
    </xf>
    <xf numFmtId="164" fontId="1" fillId="0" borderId="10" xfId="0" applyNumberFormat="1" applyFont="1" applyBorder="1" applyAlignment="1">
      <alignment vertical="top" wrapText="1"/>
    </xf>
    <xf numFmtId="164" fontId="1" fillId="0" borderId="10" xfId="0" applyNumberFormat="1" applyFont="1" applyBorder="1"/>
    <xf numFmtId="164" fontId="1" fillId="0" borderId="11" xfId="0" applyNumberFormat="1" applyFont="1" applyBorder="1"/>
    <xf numFmtId="164" fontId="1" fillId="0" borderId="4" xfId="0" applyNumberFormat="1" applyFont="1" applyBorder="1" applyAlignment="1">
      <alignment vertical="top"/>
    </xf>
    <xf numFmtId="164" fontId="1" fillId="0" borderId="0" xfId="0" applyNumberFormat="1" applyFont="1" applyBorder="1" applyAlignment="1">
      <alignment wrapText="1"/>
    </xf>
    <xf numFmtId="164" fontId="9" fillId="0" borderId="0" xfId="0" applyNumberFormat="1" applyFont="1" applyBorder="1"/>
    <xf numFmtId="164" fontId="1" fillId="0" borderId="0" xfId="0" applyNumberFormat="1" applyFont="1" applyBorder="1" applyAlignment="1">
      <alignment vertical="top" wrapText="1"/>
    </xf>
    <xf numFmtId="164" fontId="1" fillId="0" borderId="5" xfId="0" applyNumberFormat="1" applyFont="1" applyBorder="1"/>
    <xf numFmtId="164" fontId="10" fillId="0" borderId="0" xfId="0" applyNumberFormat="1" applyFont="1" applyBorder="1" applyAlignment="1">
      <alignment wrapText="1"/>
    </xf>
    <xf numFmtId="164" fontId="11" fillId="0" borderId="0" xfId="0" applyNumberFormat="1" applyFont="1" applyBorder="1" applyAlignment="1">
      <alignment horizontal="centerContinuous"/>
    </xf>
    <xf numFmtId="164" fontId="12" fillId="0" borderId="0" xfId="0" applyNumberFormat="1" applyFont="1" applyBorder="1" applyAlignment="1">
      <alignment vertical="top" wrapText="1"/>
    </xf>
    <xf numFmtId="164" fontId="9" fillId="0" borderId="0" xfId="0" applyNumberFormat="1" applyFont="1" applyBorder="1" applyAlignment="1">
      <alignment horizontal="right"/>
    </xf>
    <xf numFmtId="164" fontId="9" fillId="0" borderId="0" xfId="0" applyNumberFormat="1" applyFont="1" applyBorder="1" applyAlignment="1">
      <alignment wrapText="1"/>
    </xf>
    <xf numFmtId="164" fontId="4" fillId="0" borderId="0" xfId="0" applyNumberFormat="1" applyFont="1" applyBorder="1" applyAlignment="1">
      <alignment horizontal="centerContinuous"/>
    </xf>
    <xf numFmtId="164" fontId="13" fillId="0" borderId="0" xfId="0" applyNumberFormat="1" applyFont="1" applyBorder="1" applyAlignment="1">
      <alignment vertical="top" wrapText="1"/>
    </xf>
    <xf numFmtId="164" fontId="9" fillId="0" borderId="4" xfId="0" applyNumberFormat="1" applyFont="1" applyBorder="1" applyAlignment="1">
      <alignment vertical="top"/>
    </xf>
    <xf numFmtId="4" fontId="9" fillId="0" borderId="0" xfId="0" applyNumberFormat="1" applyFont="1" applyBorder="1"/>
    <xf numFmtId="164" fontId="9" fillId="0" borderId="0" xfId="0" applyNumberFormat="1" applyFont="1" applyBorder="1" applyAlignment="1">
      <alignment vertical="top" wrapText="1"/>
    </xf>
    <xf numFmtId="164" fontId="1" fillId="0" borderId="4" xfId="0" applyNumberFormat="1" applyFont="1" applyBorder="1" applyAlignment="1">
      <alignment horizontal="right" vertical="top"/>
    </xf>
    <xf numFmtId="4" fontId="1" fillId="0" borderId="0" xfId="0" applyNumberFormat="1" applyFont="1" applyBorder="1"/>
    <xf numFmtId="164" fontId="1" fillId="0" borderId="4" xfId="0" applyNumberFormat="1" applyFont="1" applyBorder="1" applyAlignment="1">
      <alignment horizontal="right" vertical="center"/>
    </xf>
    <xf numFmtId="164" fontId="1" fillId="0" borderId="0" xfId="0" applyNumberFormat="1" applyFont="1" applyBorder="1" applyAlignment="1">
      <alignment vertical="center" wrapText="1"/>
    </xf>
    <xf numFmtId="164" fontId="1" fillId="0" borderId="0" xfId="0" applyNumberFormat="1" applyFont="1" applyBorder="1" applyAlignment="1">
      <alignment vertical="center"/>
    </xf>
    <xf numFmtId="4" fontId="1" fillId="0" borderId="12" xfId="0" applyNumberFormat="1" applyFont="1" applyBorder="1" applyAlignment="1">
      <alignment vertical="center"/>
    </xf>
    <xf numFmtId="4" fontId="1" fillId="0" borderId="0" xfId="0" applyNumberFormat="1" applyFont="1" applyBorder="1" applyAlignment="1">
      <alignment vertical="center"/>
    </xf>
    <xf numFmtId="164" fontId="1" fillId="0" borderId="4" xfId="0" applyNumberFormat="1" applyFont="1" applyBorder="1" applyAlignment="1">
      <alignment vertical="center"/>
    </xf>
    <xf numFmtId="4" fontId="1" fillId="0" borderId="7" xfId="0" applyNumberFormat="1" applyFont="1" applyBorder="1" applyAlignment="1">
      <alignment vertical="center"/>
    </xf>
    <xf numFmtId="4" fontId="1" fillId="0" borderId="7" xfId="0" applyNumberFormat="1" applyFont="1" applyBorder="1"/>
    <xf numFmtId="164" fontId="9" fillId="0" borderId="4" xfId="0" applyNumberFormat="1" applyFont="1" applyBorder="1" applyAlignment="1">
      <alignment vertical="center"/>
    </xf>
    <xf numFmtId="164" fontId="9" fillId="0" borderId="0" xfId="0" applyNumberFormat="1" applyFont="1" applyBorder="1" applyAlignment="1">
      <alignment vertical="center" wrapText="1"/>
    </xf>
    <xf numFmtId="165" fontId="1" fillId="0" borderId="0" xfId="0" applyNumberFormat="1" applyFont="1"/>
    <xf numFmtId="164" fontId="9" fillId="0" borderId="0" xfId="0" quotePrefix="1" applyNumberFormat="1" applyFont="1" applyBorder="1" applyAlignment="1">
      <alignment horizontal="left" vertical="top" wrapText="1"/>
    </xf>
    <xf numFmtId="4" fontId="9" fillId="0" borderId="7" xfId="0" applyNumberFormat="1" applyFont="1" applyBorder="1"/>
    <xf numFmtId="164" fontId="9" fillId="0" borderId="0" xfId="0" quotePrefix="1" applyNumberFormat="1" applyFont="1" applyBorder="1" applyAlignment="1">
      <alignment horizontal="left" wrapText="1"/>
    </xf>
    <xf numFmtId="164" fontId="14" fillId="0" borderId="0" xfId="0" applyNumberFormat="1" applyFont="1" applyBorder="1" applyAlignment="1">
      <alignment horizontal="left" wrapText="1"/>
    </xf>
    <xf numFmtId="164" fontId="1" fillId="0" borderId="4" xfId="0" applyNumberFormat="1" applyFont="1" applyFill="1" applyBorder="1" applyAlignment="1">
      <alignment horizontal="right" vertical="top"/>
    </xf>
    <xf numFmtId="164" fontId="1" fillId="0" borderId="0" xfId="0" applyNumberFormat="1" applyFont="1" applyFill="1" applyBorder="1" applyAlignment="1">
      <alignment vertical="top" wrapText="1"/>
    </xf>
    <xf numFmtId="4" fontId="1" fillId="0" borderId="0" xfId="0" applyNumberFormat="1" applyFont="1" applyFill="1" applyBorder="1"/>
    <xf numFmtId="164" fontId="1" fillId="0" borderId="4" xfId="0" applyNumberFormat="1" applyFont="1" applyBorder="1"/>
    <xf numFmtId="4" fontId="1" fillId="0" borderId="0" xfId="0" applyNumberFormat="1" applyFont="1" applyFill="1" applyBorder="1" applyAlignment="1">
      <alignment vertical="center"/>
    </xf>
    <xf numFmtId="164" fontId="9" fillId="0" borderId="0" xfId="0" applyNumberFormat="1" applyFont="1" applyBorder="1" applyAlignment="1">
      <alignment horizontal="left" wrapText="1"/>
    </xf>
    <xf numFmtId="164" fontId="9" fillId="0" borderId="0" xfId="0" quotePrefix="1" applyNumberFormat="1" applyFont="1" applyFill="1" applyBorder="1" applyAlignment="1">
      <alignment horizontal="left" vertical="top" wrapText="1"/>
    </xf>
    <xf numFmtId="4" fontId="9" fillId="0" borderId="0" xfId="0" applyNumberFormat="1" applyFont="1" applyFill="1" applyBorder="1"/>
    <xf numFmtId="4" fontId="9" fillId="0" borderId="7" xfId="0" applyNumberFormat="1" applyFont="1" applyFill="1" applyBorder="1"/>
    <xf numFmtId="164" fontId="15" fillId="0" borderId="0" xfId="0" applyNumberFormat="1" applyFont="1"/>
    <xf numFmtId="164" fontId="1" fillId="0" borderId="13" xfId="0" applyNumberFormat="1" applyFont="1" applyBorder="1" applyAlignment="1">
      <alignment vertical="top"/>
    </xf>
    <xf numFmtId="164" fontId="1" fillId="0" borderId="14" xfId="0" applyNumberFormat="1" applyFont="1" applyBorder="1" applyAlignment="1">
      <alignment wrapText="1"/>
    </xf>
    <xf numFmtId="164" fontId="1" fillId="0" borderId="14" xfId="0" applyNumberFormat="1" applyFont="1" applyBorder="1"/>
    <xf numFmtId="164" fontId="1" fillId="0" borderId="14" xfId="0" applyNumberFormat="1" applyFont="1" applyBorder="1" applyAlignment="1">
      <alignment vertical="top" wrapText="1"/>
    </xf>
    <xf numFmtId="4" fontId="1" fillId="0" borderId="14" xfId="0" applyNumberFormat="1" applyFont="1" applyBorder="1"/>
    <xf numFmtId="164" fontId="1" fillId="0" borderId="15" xfId="0" applyNumberFormat="1" applyFont="1" applyBorder="1"/>
    <xf numFmtId="164" fontId="10" fillId="0" borderId="4" xfId="0" applyNumberFormat="1" applyFont="1" applyBorder="1" applyAlignment="1">
      <alignment horizontal="centerContinuous"/>
    </xf>
    <xf numFmtId="164" fontId="0" fillId="0" borderId="0" xfId="0" applyNumberFormat="1" applyBorder="1" applyAlignment="1">
      <alignment horizontal="centerContinuous"/>
    </xf>
    <xf numFmtId="164" fontId="2" fillId="0" borderId="0" xfId="0" applyNumberFormat="1" applyFont="1" applyBorder="1" applyAlignment="1">
      <alignment horizontal="centerContinuous"/>
    </xf>
    <xf numFmtId="164" fontId="3" fillId="0" borderId="0" xfId="0" applyNumberFormat="1" applyFont="1" applyBorder="1" applyAlignment="1">
      <alignment horizontal="centerContinuous"/>
    </xf>
    <xf numFmtId="164" fontId="3" fillId="0" borderId="5" xfId="0" applyNumberFormat="1" applyFont="1" applyBorder="1" applyAlignment="1">
      <alignment horizontal="centerContinuous"/>
    </xf>
    <xf numFmtId="164" fontId="16" fillId="0" borderId="4" xfId="0" applyNumberFormat="1" applyFont="1" applyBorder="1"/>
    <xf numFmtId="164" fontId="17" fillId="0" borderId="0" xfId="0" applyNumberFormat="1" applyFont="1" applyBorder="1" applyAlignment="1">
      <alignment horizontal="centerContinuous"/>
    </xf>
    <xf numFmtId="164" fontId="4" fillId="0" borderId="5" xfId="0" applyNumberFormat="1" applyFont="1" applyBorder="1"/>
    <xf numFmtId="164" fontId="17" fillId="0" borderId="4" xfId="0" applyNumberFormat="1" applyFont="1" applyBorder="1" applyAlignment="1">
      <alignment horizontal="centerContinuous"/>
    </xf>
    <xf numFmtId="164" fontId="3" fillId="0" borderId="4" xfId="0" applyNumberFormat="1" applyFont="1" applyBorder="1"/>
    <xf numFmtId="164" fontId="4" fillId="0" borderId="0" xfId="0" applyNumberFormat="1" applyFont="1"/>
    <xf numFmtId="164" fontId="4" fillId="0" borderId="4" xfId="0" applyNumberFormat="1" applyFont="1" applyBorder="1"/>
    <xf numFmtId="164" fontId="4" fillId="0" borderId="0" xfId="0" applyNumberFormat="1" applyFont="1" applyBorder="1"/>
    <xf numFmtId="164" fontId="14" fillId="0" borderId="4" xfId="0" applyNumberFormat="1" applyFont="1" applyBorder="1"/>
    <xf numFmtId="164" fontId="14" fillId="0" borderId="0" xfId="0" applyNumberFormat="1" applyFont="1" applyBorder="1"/>
    <xf numFmtId="4" fontId="18" fillId="0" borderId="0" xfId="0" applyNumberFormat="1" applyFont="1" applyBorder="1"/>
    <xf numFmtId="4" fontId="18" fillId="0" borderId="0" xfId="0" applyNumberFormat="1" applyFont="1" applyFill="1" applyBorder="1"/>
    <xf numFmtId="164" fontId="1" fillId="0" borderId="4" xfId="0" applyNumberFormat="1" applyFont="1" applyFill="1" applyBorder="1" applyAlignment="1">
      <alignment vertical="top"/>
    </xf>
    <xf numFmtId="0" fontId="18" fillId="0" borderId="0" xfId="0" applyFont="1"/>
    <xf numFmtId="164" fontId="18" fillId="0" borderId="4" xfId="0" applyNumberFormat="1" applyFont="1" applyBorder="1"/>
    <xf numFmtId="164" fontId="18" fillId="0" borderId="0" xfId="0" applyNumberFormat="1" applyFont="1" applyBorder="1"/>
    <xf numFmtId="0" fontId="18" fillId="0" borderId="0" xfId="0" applyFont="1" applyFill="1"/>
    <xf numFmtId="4" fontId="18" fillId="0" borderId="12" xfId="0" applyNumberFormat="1" applyFont="1" applyFill="1" applyBorder="1"/>
    <xf numFmtId="0" fontId="9" fillId="0" borderId="0" xfId="0" applyFont="1"/>
    <xf numFmtId="4" fontId="14" fillId="0" borderId="7" xfId="0" applyNumberFormat="1" applyFont="1" applyBorder="1"/>
    <xf numFmtId="164" fontId="18" fillId="0" borderId="4" xfId="0" applyNumberFormat="1" applyFont="1" applyBorder="1" applyAlignment="1">
      <alignment horizontal="right"/>
    </xf>
    <xf numFmtId="164" fontId="9" fillId="0" borderId="0" xfId="0" applyNumberFormat="1" applyFont="1" applyAlignment="1">
      <alignment horizontal="center"/>
    </xf>
    <xf numFmtId="4" fontId="18" fillId="0" borderId="12" xfId="0" applyNumberFormat="1" applyFont="1" applyBorder="1"/>
    <xf numFmtId="164" fontId="9" fillId="0" borderId="0" xfId="0" applyNumberFormat="1" applyFont="1" applyBorder="1" applyAlignment="1">
      <alignment horizontal="center" vertical="center" wrapText="1"/>
    </xf>
    <xf numFmtId="4" fontId="9" fillId="0" borderId="0" xfId="0" applyNumberFormat="1" applyFont="1" applyFill="1" applyBorder="1" applyAlignment="1">
      <alignment horizontal="center" vertical="top" wrapText="1"/>
    </xf>
    <xf numFmtId="4" fontId="9" fillId="0" borderId="0" xfId="0" applyNumberFormat="1" applyFont="1" applyFill="1" applyBorder="1" applyAlignment="1">
      <alignment horizontal="center" wrapText="1"/>
    </xf>
    <xf numFmtId="164" fontId="1" fillId="0" borderId="0" xfId="0" applyNumberFormat="1" applyFont="1" applyFill="1" applyAlignment="1">
      <alignment horizontal="center"/>
    </xf>
    <xf numFmtId="164" fontId="9" fillId="0" borderId="4" xfId="0" applyNumberFormat="1" applyFont="1" applyBorder="1"/>
    <xf numFmtId="164" fontId="18" fillId="0" borderId="0" xfId="0" quotePrefix="1" applyNumberFormat="1" applyFont="1" applyBorder="1" applyAlignment="1">
      <alignment horizontal="left"/>
    </xf>
    <xf numFmtId="4" fontId="1" fillId="0" borderId="0" xfId="0" applyNumberFormat="1" applyFont="1" applyFill="1" applyBorder="1" applyAlignment="1">
      <alignment horizontal="center"/>
    </xf>
    <xf numFmtId="4" fontId="9" fillId="0" borderId="0" xfId="0" applyNumberFormat="1" applyFont="1" applyFill="1" applyBorder="1" applyAlignment="1">
      <alignment horizontal="center" vertical="center" wrapText="1"/>
    </xf>
    <xf numFmtId="4" fontId="9" fillId="0" borderId="0" xfId="0" applyNumberFormat="1" applyFont="1" applyFill="1" applyBorder="1" applyAlignment="1">
      <alignment horizontal="center" vertical="center"/>
    </xf>
    <xf numFmtId="164" fontId="9" fillId="2" borderId="0" xfId="0" applyNumberFormat="1" applyFont="1" applyFill="1" applyBorder="1" applyAlignment="1">
      <alignment horizontal="center" vertical="top" wrapText="1"/>
    </xf>
    <xf numFmtId="4" fontId="9" fillId="0" borderId="0" xfId="0" applyNumberFormat="1" applyFont="1" applyFill="1" applyBorder="1" applyAlignment="1">
      <alignment horizontal="center"/>
    </xf>
    <xf numFmtId="164" fontId="9" fillId="0" borderId="0" xfId="0" applyNumberFormat="1" applyFont="1" applyFill="1" applyBorder="1" applyAlignment="1">
      <alignment horizontal="center" vertical="top" wrapText="1"/>
    </xf>
    <xf numFmtId="164" fontId="1" fillId="0" borderId="0" xfId="0" applyNumberFormat="1" applyFont="1" applyFill="1" applyAlignment="1">
      <alignment vertical="top" wrapText="1"/>
    </xf>
    <xf numFmtId="164" fontId="1" fillId="0" borderId="0" xfId="0" applyNumberFormat="1" applyFont="1" applyFill="1"/>
    <xf numFmtId="164" fontId="19" fillId="0" borderId="0" xfId="0" quotePrefix="1" applyNumberFormat="1" applyFont="1" applyBorder="1" applyAlignment="1">
      <alignment horizontal="left"/>
    </xf>
    <xf numFmtId="164" fontId="18" fillId="0" borderId="13" xfId="0" applyNumberFormat="1" applyFont="1" applyBorder="1" applyAlignment="1">
      <alignment vertical="top"/>
    </xf>
    <xf numFmtId="164" fontId="18" fillId="0" borderId="14" xfId="0" applyNumberFormat="1" applyFont="1" applyBorder="1" applyAlignment="1">
      <alignment wrapText="1"/>
    </xf>
    <xf numFmtId="164" fontId="0" fillId="0" borderId="1" xfId="0" applyNumberFormat="1" applyFont="1" applyBorder="1"/>
    <xf numFmtId="164" fontId="0" fillId="0" borderId="2" xfId="0" applyNumberFormat="1" applyFont="1" applyBorder="1"/>
    <xf numFmtId="0" fontId="20" fillId="0" borderId="2" xfId="0" applyFont="1" applyBorder="1" applyAlignment="1">
      <alignment horizontal="center"/>
    </xf>
    <xf numFmtId="164" fontId="0" fillId="0" borderId="3" xfId="0" applyNumberFormat="1" applyFont="1" applyBorder="1"/>
    <xf numFmtId="164" fontId="0" fillId="0" borderId="0" xfId="0" applyNumberFormat="1" applyFont="1"/>
    <xf numFmtId="164" fontId="0" fillId="0" borderId="4" xfId="0" applyNumberFormat="1" applyFont="1" applyBorder="1" applyAlignment="1">
      <alignment vertical="top"/>
    </xf>
    <xf numFmtId="164" fontId="0" fillId="0" borderId="0" xfId="0" applyNumberFormat="1" applyFont="1" applyBorder="1" applyAlignment="1">
      <alignment wrapText="1"/>
    </xf>
    <xf numFmtId="164" fontId="0" fillId="0" borderId="0" xfId="0" applyNumberFormat="1" applyFont="1" applyBorder="1"/>
    <xf numFmtId="3" fontId="20" fillId="0" borderId="0" xfId="0" applyNumberFormat="1" applyFont="1" applyBorder="1" applyAlignment="1">
      <alignment horizontal="center"/>
    </xf>
    <xf numFmtId="164" fontId="0" fillId="0" borderId="0" xfId="0" applyNumberFormat="1" applyFont="1" applyBorder="1" applyAlignment="1">
      <alignment vertical="top"/>
    </xf>
    <xf numFmtId="164" fontId="0" fillId="0" borderId="0" xfId="0" applyNumberFormat="1" applyFont="1" applyBorder="1" applyAlignment="1">
      <alignment vertical="top" wrapText="1"/>
    </xf>
    <xf numFmtId="164" fontId="0" fillId="0" borderId="5" xfId="0" applyNumberFormat="1" applyFont="1" applyBorder="1"/>
    <xf numFmtId="164" fontId="21" fillId="0" borderId="4" xfId="0" applyNumberFormat="1" applyFont="1" applyBorder="1" applyAlignment="1">
      <alignment vertical="top" wrapText="1"/>
    </xf>
    <xf numFmtId="164" fontId="0" fillId="0" borderId="5" xfId="0" applyNumberFormat="1" applyFont="1" applyBorder="1" applyAlignment="1">
      <alignment vertical="top" wrapText="1"/>
    </xf>
    <xf numFmtId="164" fontId="0" fillId="0" borderId="4" xfId="0" applyNumberFormat="1" applyFont="1" applyBorder="1" applyAlignment="1">
      <alignment vertical="top" wrapText="1"/>
    </xf>
    <xf numFmtId="164" fontId="0" fillId="0" borderId="0" xfId="0" applyNumberFormat="1" applyFont="1" applyFill="1" applyBorder="1"/>
    <xf numFmtId="3" fontId="22" fillId="0" borderId="0" xfId="0" applyNumberFormat="1" applyFont="1" applyFill="1" applyBorder="1" applyAlignment="1">
      <alignment horizontal="center"/>
    </xf>
    <xf numFmtId="3" fontId="22" fillId="0" borderId="0" xfId="0" applyNumberFormat="1" applyFont="1" applyBorder="1" applyAlignment="1">
      <alignment horizontal="center"/>
    </xf>
    <xf numFmtId="164" fontId="1" fillId="0" borderId="0" xfId="0" applyNumberFormat="1" applyFont="1" applyFill="1" applyBorder="1"/>
    <xf numFmtId="164" fontId="1" fillId="0" borderId="0" xfId="0" applyNumberFormat="1" applyFont="1" applyBorder="1" applyAlignment="1">
      <alignment vertical="top"/>
    </xf>
    <xf numFmtId="164" fontId="1" fillId="0" borderId="14" xfId="0" applyNumberFormat="1" applyFont="1" applyFill="1" applyBorder="1"/>
    <xf numFmtId="164" fontId="1" fillId="0" borderId="14" xfId="0" applyNumberFormat="1"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84668</xdr:colOff>
      <xdr:row>85</xdr:row>
      <xdr:rowOff>50800</xdr:rowOff>
    </xdr:from>
    <xdr:to>
      <xdr:col>8</xdr:col>
      <xdr:colOff>418255</xdr:colOff>
      <xdr:row>87</xdr:row>
      <xdr:rowOff>146473</xdr:rowOff>
    </xdr:to>
    <xdr:pic>
      <xdr:nvPicPr>
        <xdr:cNvPr id="2" name="Picture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5688" y="15321280"/>
          <a:ext cx="1339427" cy="430953"/>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31749</xdr:colOff>
      <xdr:row>61</xdr:row>
      <xdr:rowOff>3176</xdr:rowOff>
    </xdr:from>
    <xdr:to>
      <xdr:col>14</xdr:col>
      <xdr:colOff>143933</xdr:colOff>
      <xdr:row>76</xdr:row>
      <xdr:rowOff>0</xdr:rowOff>
    </xdr:to>
    <xdr:sp macro="" textlink="">
      <xdr:nvSpPr>
        <xdr:cNvPr id="3" name="Text Box 1"/>
        <xdr:cNvSpPr txBox="1">
          <a:spLocks noChangeArrowheads="1"/>
        </xdr:cNvSpPr>
      </xdr:nvSpPr>
      <xdr:spPr bwMode="auto">
        <a:xfrm>
          <a:off x="207009" y="9246236"/>
          <a:ext cx="10460144" cy="4485004"/>
        </a:xfrm>
        <a:prstGeom prst="rect">
          <a:avLst/>
        </a:prstGeom>
        <a:solidFill>
          <a:srgbClr val="FFFFFF"/>
        </a:solidFill>
        <a:ln w="9525">
          <a:solidFill>
            <a:srgbClr val="FFFFFF"/>
          </a:solidFill>
          <a:miter lim="800000"/>
          <a:headEnd/>
          <a:tailEnd/>
        </a:ln>
      </xdr:spPr>
      <xdr:txBody>
        <a:bodyPr vertOverflow="clip" wrap="square" lIns="27432" tIns="22860" rIns="27432" bIns="22860" anchor="ctr" upright="1"/>
        <a:lstStyle/>
        <a:p>
          <a:pPr algn="just"/>
          <a:r>
            <a:rPr lang="el-GR" sz="1100" b="1">
              <a:effectLst/>
              <a:latin typeface="+mn-lt"/>
              <a:ea typeface="+mn-ea"/>
              <a:cs typeface="+mn-cs"/>
            </a:rPr>
            <a:t>Έκθεση επί των Οικονομικών Καταστάσεων. </a:t>
          </a:r>
          <a:r>
            <a:rPr lang="el-GR" sz="1100">
              <a:effectLst/>
              <a:latin typeface="+mn-lt"/>
              <a:ea typeface="+mn-ea"/>
              <a:cs typeface="+mn-cs"/>
            </a:rPr>
            <a:t>Ελέγξαμε τις ανωτέρω οικονομικές καταστάσεις της Εταιρείας </a:t>
          </a:r>
          <a:r>
            <a:rPr lang="en-US" sz="1100">
              <a:effectLst/>
              <a:latin typeface="+mn-lt"/>
              <a:ea typeface="+mn-ea"/>
              <a:cs typeface="+mn-cs"/>
            </a:rPr>
            <a:t>ALYSOS</a:t>
          </a:r>
          <a:r>
            <a:rPr lang="el-GR" sz="1100">
              <a:effectLst/>
              <a:latin typeface="+mn-lt"/>
              <a:ea typeface="+mn-ea"/>
              <a:cs typeface="+mn-cs"/>
            </a:rPr>
            <a:t> Α.Ε., οι οποίες αποτελούνται από τον ισολογισμό της 31</a:t>
          </a:r>
          <a:r>
            <a:rPr lang="el-GR" sz="1100" baseline="30000">
              <a:effectLst/>
              <a:latin typeface="+mn-lt"/>
              <a:ea typeface="+mn-ea"/>
              <a:cs typeface="+mn-cs"/>
            </a:rPr>
            <a:t>ης</a:t>
          </a:r>
          <a:r>
            <a:rPr lang="el-GR" sz="1100">
              <a:effectLst/>
              <a:latin typeface="+mn-lt"/>
              <a:ea typeface="+mn-ea"/>
              <a:cs typeface="+mn-cs"/>
            </a:rPr>
            <a:t> Δεκεμβρίου 2013, την κατάσταση αποτελεσμάτων και τον πίνακα διάθεσης αποτελεσμάτων της χρήσεως που έληξε την ημερομηνία αυτή, καθώς και το σχετικό προσάρτημα.</a:t>
          </a:r>
          <a:r>
            <a:rPr lang="el-GR" sz="1100" b="1">
              <a:effectLst/>
              <a:latin typeface="+mn-lt"/>
              <a:ea typeface="+mn-ea"/>
              <a:cs typeface="+mn-cs"/>
            </a:rPr>
            <a:t>Ευθύνη της Διοίκησης για τις Οικονομικές Καταστάσεις. </a:t>
          </a:r>
          <a:r>
            <a:rPr lang="el-GR" sz="1100">
              <a:effectLst/>
              <a:latin typeface="+mn-lt"/>
              <a:ea typeface="+mn-ea"/>
              <a:cs typeface="+mn-cs"/>
            </a:rPr>
            <a:t>Η διοίκηση έχει την ευθύνη για την κατάρτιση και εύλογη παρουσίαση αυτών των οικονομικών καταστάσεων σύμφωνα με τα Λογιστικά Πρότυπα που προδιαγράφονται από το Ελληνικό Γενικό Λογιστικό Σχέδιο και τις διατάξεις των άρθρων 42</a:t>
          </a:r>
          <a:r>
            <a:rPr lang="el-GR" sz="1100" baseline="30000">
              <a:effectLst/>
              <a:latin typeface="+mn-lt"/>
              <a:ea typeface="+mn-ea"/>
              <a:cs typeface="+mn-cs"/>
            </a:rPr>
            <a:t>α</a:t>
          </a:r>
          <a:r>
            <a:rPr lang="el-GR" sz="1100">
              <a:effectLst/>
              <a:latin typeface="+mn-lt"/>
              <a:ea typeface="+mn-ea"/>
              <a:cs typeface="+mn-cs"/>
            </a:rPr>
            <a:t> έως και 43</a:t>
          </a:r>
          <a:r>
            <a:rPr lang="el-GR" sz="1100" baseline="30000">
              <a:effectLst/>
              <a:latin typeface="+mn-lt"/>
              <a:ea typeface="+mn-ea"/>
              <a:cs typeface="+mn-cs"/>
            </a:rPr>
            <a:t>γ</a:t>
          </a:r>
          <a:r>
            <a:rPr lang="el-GR" sz="1100">
              <a:effectLst/>
              <a:latin typeface="+mn-lt"/>
              <a:ea typeface="+mn-ea"/>
              <a:cs typeface="+mn-cs"/>
            </a:rPr>
            <a:t> του κωδ. Ν. 2190/1920, όπως και για εκείνες τις εσωτερικές δικλίδες που η διοίκηση καθορίζει ως απαραίτητες ώστε να καθίσταται δυνατή η κατάρτιση οικονομικών καταστάσεων απαλλαγμένων από ουσιώδη ανακρίβεια, που οφείλεται είτε σε απάτη είτε σε λάθος. </a:t>
          </a:r>
          <a:r>
            <a:rPr lang="el-GR" sz="1100" b="1">
              <a:effectLst/>
              <a:latin typeface="+mn-lt"/>
              <a:ea typeface="+mn-ea"/>
              <a:cs typeface="+mn-cs"/>
            </a:rPr>
            <a:t>Ευθύνη του Ελεγκτή. </a:t>
          </a:r>
          <a:r>
            <a:rPr lang="el-GR" sz="1100">
              <a:effectLst/>
              <a:latin typeface="+mn-lt"/>
              <a:ea typeface="+mn-ea"/>
              <a:cs typeface="+mn-cs"/>
            </a:rPr>
            <a:t>Η δική μας ευθύνη είναι να εκφράσουμε γνώμη επί αυτών των οικονομικών καταστάσεων με βάση τον έλεγχό μας.  Διενεργήσαμε τον έλεγχό μας σύμφωνα με τα Διεθνή Πρότυπα Ελέγχου.  Τα πρότυπα αυτά απαιτούν να συμμορφωνόμαστε με κανόνες δεοντολογίας, καθώς και να σχεδιάζουμε και διενεργούμε τον έλεγχο με σκοπό την απόκτηση εύλογης διασφάλισης για το εάν οι οικονομικές καταστάσεις είναι απαλλαγμένες από ουσιώδη ανακρίβεια. Ο έλεγχος περιλαμβάνει τη διενέργεια διαδικασιών για την απόκτηση ελεγκτικών τεκμηρίων, σχετικά με τα ποσά και τις γνωστοποιήσεις στις οικονομικές καταστάσεις.  Οι επιλεγόμενες διαδικασίες βασίζονται στην κρίση του ελεγκτή περιλαμβανομένης της εκτίμησης των κινδύνων ουσιώδους ανακρίβειας των οικονομικών καταστάσεων, που οφείλεται είτε σε απάτη είτε σε λάθος.  Κατά τη διενέργεια αυτών των εκτιμήσεων κινδύνου, ο ελεγκτής εξετάζει τις εσωτερικές δικλίδες που σχετίζονται με την κατάρτιση και εύλογη παρουσίαση των οικονομικών καταστάσεων της εταιρείας, με σκοπό το σχεδιασμό ελεγκτικών διαδικασιών κατάλληλων για τις περιστάσεις, αλλά όχι με σκοπό την έκφραση γνώμης επί της αποτελεσματικότητας των εσωτερικών δικλίδων της εταιρείας.  Ο έλεγχος περιλαμβάνει επίσης την αξιολόγηση της καταλληλότητας των λογιστικών αρχών και μεθόδων που χρησιμοποιήθηκαν και του εύλογου των εκτιμήσεων που έγιναν από τη διοίκηση, καθώς και αξιολόγηση της συνολικής παρουσίασης των οικονομικών καταστάσεων. Πιστεύουμε ότι τα ελεγκτικά τεκμήρια που έχουμε συγκεντρώσει είναι επαρκή και κατάλληλα για τη θεμελίωση της ελεγκτικής μας γνώμης. </a:t>
          </a:r>
          <a:r>
            <a:rPr lang="el-GR" sz="1100" b="1">
              <a:effectLst/>
              <a:latin typeface="+mn-lt"/>
              <a:ea typeface="+mn-ea"/>
              <a:cs typeface="+mn-cs"/>
            </a:rPr>
            <a:t>Γνώμη. </a:t>
          </a:r>
          <a:r>
            <a:rPr lang="el-GR" sz="1100">
              <a:effectLst/>
              <a:latin typeface="+mn-lt"/>
              <a:ea typeface="+mn-ea"/>
              <a:cs typeface="+mn-cs"/>
            </a:rPr>
            <a:t>Κατά τη γνώμη μας, οι ανωτέρω οικονομικές καταστάσεις παρουσιάζουν εύλογα, από κάθε ουσιώδη άποψη, την οικονομική θέση της Εταιρείας </a:t>
          </a:r>
          <a:r>
            <a:rPr lang="en-US" sz="1100">
              <a:effectLst/>
              <a:latin typeface="+mn-lt"/>
              <a:ea typeface="+mn-ea"/>
              <a:cs typeface="+mn-cs"/>
            </a:rPr>
            <a:t>ALYSOS A</a:t>
          </a:r>
          <a:r>
            <a:rPr lang="el-GR" sz="1100">
              <a:effectLst/>
              <a:latin typeface="+mn-lt"/>
              <a:ea typeface="+mn-ea"/>
              <a:cs typeface="+mn-cs"/>
            </a:rPr>
            <a:t>.</a:t>
          </a:r>
          <a:r>
            <a:rPr lang="en-US" sz="1100">
              <a:effectLst/>
              <a:latin typeface="+mn-lt"/>
              <a:ea typeface="+mn-ea"/>
              <a:cs typeface="+mn-cs"/>
            </a:rPr>
            <a:t>E</a:t>
          </a:r>
          <a:r>
            <a:rPr lang="el-GR" sz="1100">
              <a:effectLst/>
              <a:latin typeface="+mn-lt"/>
              <a:ea typeface="+mn-ea"/>
              <a:cs typeface="+mn-cs"/>
            </a:rPr>
            <a:t>. κατά την 31 Δεκεμβρίου 2013 και τη χρηματοοικονομική της επίδοση για τη χρήση που έληξε την ημερομηνία αυτή σύμφωνα με τα Λογιστικά Πρότυπα που προδιαγράφονται από το Ελληνικό Γενικό Λογιστικό Σχέδιο και τις διατάξεις των άρθρων 42</a:t>
          </a:r>
          <a:r>
            <a:rPr lang="el-GR" sz="1100" baseline="30000">
              <a:effectLst/>
              <a:latin typeface="+mn-lt"/>
              <a:ea typeface="+mn-ea"/>
              <a:cs typeface="+mn-cs"/>
            </a:rPr>
            <a:t>α</a:t>
          </a:r>
          <a:r>
            <a:rPr lang="el-GR" sz="1100">
              <a:effectLst/>
              <a:latin typeface="+mn-lt"/>
              <a:ea typeface="+mn-ea"/>
              <a:cs typeface="+mn-cs"/>
            </a:rPr>
            <a:t> έως και 43</a:t>
          </a:r>
          <a:r>
            <a:rPr lang="el-GR" sz="1100" baseline="30000">
              <a:effectLst/>
              <a:latin typeface="+mn-lt"/>
              <a:ea typeface="+mn-ea"/>
              <a:cs typeface="+mn-cs"/>
            </a:rPr>
            <a:t>γ</a:t>
          </a:r>
          <a:r>
            <a:rPr lang="el-GR" sz="1100">
              <a:effectLst/>
              <a:latin typeface="+mn-lt"/>
              <a:ea typeface="+mn-ea"/>
              <a:cs typeface="+mn-cs"/>
            </a:rPr>
            <a:t> του κωδ. Ν. 2190/1920. </a:t>
          </a:r>
          <a:r>
            <a:rPr lang="el-GR" sz="1100" b="1">
              <a:effectLst/>
              <a:latin typeface="+mn-lt"/>
              <a:ea typeface="+mn-ea"/>
              <a:cs typeface="+mn-cs"/>
            </a:rPr>
            <a:t>Έμφαση Θέματος. </a:t>
          </a:r>
          <a:r>
            <a:rPr lang="el-GR" sz="1100">
              <a:effectLst/>
              <a:latin typeface="+mn-lt"/>
              <a:ea typeface="+mn-ea"/>
              <a:cs typeface="+mn-cs"/>
            </a:rPr>
            <a:t>Χωρίς να διατυπώνουμε επιφύλαξη στη γνώμη μας, εφιστούμε την προσοχή σας στην σημείωση 11 του προσαρτήματος, η οποία αναφέρει ότι στις 31 Δεκεμβρίου 2013,το σύνολο της αξίας των βραχυπρόθεσμων υποχρεώσεων της εταιρίας υπερβαίνει τη συνολική αξία των κυκλοφορούντων περιουσιακών της στοιχείων με αποτέλεσμα να υπάρχει η πιθανότητα να μην είναι σε θέση να αποπληρώσει μέρος των  υποχρεώσεων της. Όπως αναλυτικότερα περιγράφεται στην εν λόγω σημείωση του προσαρτήματος, η εταιρία βρίσκεται σε διαδικασία αξιολόγησης των υφιστάμενων συνθηκών και των προοπτικών της αγοράς που δραστηριοποιείται προκειμένου να αποφασίσει τη συνέχεια ή μη της δραστηριότητας της. Οι παραπάνω συνθήκες υποδηλώνουν την ύπαρξη ουσιώδους αβεβαιότητας που μπορεί να εγείρει σημαντική αμφιβολία για την πρόθεση και ικανότητα της εταιρίας να συνεχίσει τη δραστηριότητά της. </a:t>
          </a:r>
          <a:r>
            <a:rPr lang="el-GR" sz="1100" b="1">
              <a:effectLst/>
              <a:latin typeface="+mn-lt"/>
              <a:ea typeface="+mn-ea"/>
              <a:cs typeface="+mn-cs"/>
            </a:rPr>
            <a:t>Αναφορά επί Άλλων Νομικών και Κανονιστικών Θεμάτων. </a:t>
          </a:r>
          <a:r>
            <a:rPr lang="el-GR" sz="1100">
              <a:effectLst/>
              <a:latin typeface="+mn-lt"/>
              <a:ea typeface="+mn-ea"/>
              <a:cs typeface="+mn-cs"/>
            </a:rPr>
            <a:t>1)</a:t>
          </a:r>
          <a:r>
            <a:rPr lang="el-GR" sz="1100" b="1">
              <a:effectLst/>
              <a:latin typeface="+mn-lt"/>
              <a:ea typeface="+mn-ea"/>
              <a:cs typeface="+mn-cs"/>
            </a:rPr>
            <a:t> </a:t>
          </a:r>
          <a:r>
            <a:rPr lang="el-GR" sz="1100">
              <a:effectLst/>
              <a:latin typeface="+mn-lt"/>
              <a:ea typeface="+mn-ea"/>
              <a:cs typeface="+mn-cs"/>
            </a:rPr>
            <a:t>Επαληθεύσαμε τη συμφωνία και την αντιστοίχηση του περιεχομένου της Έκθεσης του Διοικητικού Συμβουλίου με τις ανωτέρω οικονομικές καταστάσεις, στα πλαίσια των οριζόμενων από τα άρθρα 43</a:t>
          </a:r>
          <a:r>
            <a:rPr lang="el-GR" sz="1100" baseline="30000">
              <a:effectLst/>
              <a:latin typeface="+mn-lt"/>
              <a:ea typeface="+mn-ea"/>
              <a:cs typeface="+mn-cs"/>
            </a:rPr>
            <a:t>α</a:t>
          </a:r>
          <a:r>
            <a:rPr lang="el-GR" sz="1100">
              <a:effectLst/>
              <a:latin typeface="+mn-lt"/>
              <a:ea typeface="+mn-ea"/>
              <a:cs typeface="+mn-cs"/>
            </a:rPr>
            <a:t> και 37 του Κ.Ν. 2190/1920. 2)Λόγω των ζημιογόνου αποτελέσματος της παρουσιαζόμενης υπερδωδεκάμηνης χρήσης το σύνολο των ιδίων κεφαλαίων της εταιρείας είναι αρνητικό, ως εκ τούτου συντρέχουν οι προϋποθέσεις εφαρμογής των διατάξεων του άρθρου 48 παρ.1 περίπτ. γ΄ του Κ.Ν. 2190/1920.</a:t>
          </a:r>
          <a:endParaRPr lang="en-US" sz="1100">
            <a:latin typeface="+mn-lt"/>
            <a:ea typeface="+mn-ea"/>
            <a:cs typeface="+mn-cs"/>
          </a:endParaRPr>
        </a:p>
        <a:p>
          <a:pPr algn="just" rtl="0">
            <a:defRPr sz="1000"/>
          </a:pPr>
          <a:endParaRPr lang="el-GR" sz="10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95"/>
  <sheetViews>
    <sheetView showGridLines="0" tabSelected="1" zoomScaleNormal="100" workbookViewId="0">
      <selection activeCell="G100" sqref="G100"/>
    </sheetView>
  </sheetViews>
  <sheetFormatPr defaultColWidth="9.109375" defaultRowHeight="10.199999999999999" x14ac:dyDescent="0.2"/>
  <cols>
    <col min="1" max="1" width="2.5546875" style="3" customWidth="1"/>
    <col min="2" max="2" width="2.5546875" style="1" bestFit="1" customWidth="1"/>
    <col min="3" max="3" width="45.33203125" style="2" customWidth="1"/>
    <col min="4" max="4" width="2.109375" style="3" customWidth="1"/>
    <col min="5" max="5" width="10.88671875" style="3" customWidth="1"/>
    <col min="6" max="6" width="2" style="3" customWidth="1"/>
    <col min="7" max="7" width="11" style="3" customWidth="1"/>
    <col min="8" max="8" width="1.6640625" style="3" customWidth="1"/>
    <col min="9" max="9" width="12.6640625" style="3" customWidth="1"/>
    <col min="10" max="10" width="1.33203125" style="3" customWidth="1"/>
    <col min="11" max="11" width="2.33203125" style="1" bestFit="1" customWidth="1"/>
    <col min="12" max="12" width="23.88671875" style="4" customWidth="1"/>
    <col min="13" max="13" width="19.109375" style="3" customWidth="1"/>
    <col min="14" max="14" width="16" style="3" customWidth="1"/>
    <col min="15" max="15" width="2.6640625" style="3" customWidth="1"/>
    <col min="16" max="16" width="10.33203125" style="3" customWidth="1"/>
    <col min="17" max="16384" width="9.109375" style="3"/>
  </cols>
  <sheetData>
    <row r="1" spans="2:16" ht="10.8" thickBot="1" x14ac:dyDescent="0.25"/>
    <row r="2" spans="2:16" s="10" customFormat="1" ht="15.6" x14ac:dyDescent="0.3">
      <c r="B2" s="5" t="s">
        <v>0</v>
      </c>
      <c r="C2" s="6"/>
      <c r="D2" s="6"/>
      <c r="E2" s="6"/>
      <c r="F2" s="6"/>
      <c r="G2" s="6"/>
      <c r="H2" s="6"/>
      <c r="I2" s="6"/>
      <c r="J2" s="6"/>
      <c r="K2" s="7"/>
      <c r="L2" s="8"/>
      <c r="M2" s="6"/>
      <c r="N2" s="6"/>
      <c r="O2" s="9"/>
    </row>
    <row r="3" spans="2:16" s="16" customFormat="1" ht="15.6" x14ac:dyDescent="0.3">
      <c r="B3" s="11" t="s">
        <v>1</v>
      </c>
      <c r="C3" s="12"/>
      <c r="D3" s="12"/>
      <c r="E3" s="12"/>
      <c r="F3" s="12"/>
      <c r="G3" s="12"/>
      <c r="H3" s="12"/>
      <c r="I3" s="12"/>
      <c r="J3" s="12"/>
      <c r="K3" s="13"/>
      <c r="L3" s="14"/>
      <c r="M3" s="12"/>
      <c r="N3" s="12"/>
      <c r="O3" s="15"/>
    </row>
    <row r="4" spans="2:16" s="10" customFormat="1" ht="15.6" thickBot="1" x14ac:dyDescent="0.3">
      <c r="B4" s="17" t="s">
        <v>2</v>
      </c>
      <c r="C4" s="18"/>
      <c r="D4" s="18"/>
      <c r="E4" s="18"/>
      <c r="F4" s="18"/>
      <c r="G4" s="18"/>
      <c r="H4" s="18"/>
      <c r="I4" s="18"/>
      <c r="J4" s="18"/>
      <c r="K4" s="19"/>
      <c r="L4" s="20"/>
      <c r="M4" s="18"/>
      <c r="N4" s="18"/>
      <c r="O4" s="21"/>
    </row>
    <row r="5" spans="2:16" ht="13.8" thickTop="1" x14ac:dyDescent="0.2">
      <c r="B5" s="22"/>
      <c r="C5" s="23"/>
      <c r="D5" s="24"/>
      <c r="E5" s="24"/>
      <c r="F5" s="24"/>
      <c r="G5" s="24"/>
      <c r="H5" s="25"/>
      <c r="I5" s="25"/>
      <c r="J5" s="25"/>
      <c r="K5" s="26"/>
      <c r="L5" s="27"/>
      <c r="M5" s="28"/>
      <c r="N5" s="28"/>
      <c r="O5" s="29"/>
    </row>
    <row r="6" spans="2:16" x14ac:dyDescent="0.2">
      <c r="B6" s="30"/>
      <c r="C6" s="31"/>
      <c r="D6" s="25"/>
      <c r="E6" s="32"/>
      <c r="F6" s="25"/>
      <c r="G6" s="25"/>
      <c r="H6" s="25"/>
      <c r="I6" s="25"/>
      <c r="J6" s="25"/>
      <c r="K6" s="30"/>
      <c r="L6" s="33"/>
      <c r="M6" s="25"/>
      <c r="N6" s="25"/>
      <c r="O6" s="34"/>
    </row>
    <row r="7" spans="2:16" ht="13.2" customHeight="1" x14ac:dyDescent="0.25">
      <c r="B7" s="30" t="s">
        <v>3</v>
      </c>
      <c r="C7" s="35" t="s">
        <v>4</v>
      </c>
      <c r="D7" s="25"/>
      <c r="E7" s="36" t="s">
        <v>5</v>
      </c>
      <c r="F7" s="24"/>
      <c r="G7" s="24"/>
      <c r="H7" s="24"/>
      <c r="I7" s="24"/>
      <c r="J7" s="25"/>
      <c r="K7" s="30" t="s">
        <v>3</v>
      </c>
      <c r="L7" s="37" t="s">
        <v>6</v>
      </c>
      <c r="M7" s="38" t="s">
        <v>5</v>
      </c>
      <c r="N7" s="38"/>
      <c r="O7" s="34"/>
    </row>
    <row r="8" spans="2:16" ht="13.2" x14ac:dyDescent="0.2">
      <c r="B8" s="30"/>
      <c r="C8" s="39"/>
      <c r="D8" s="36" t="s">
        <v>7</v>
      </c>
      <c r="E8" s="40"/>
      <c r="F8" s="36" t="s">
        <v>8</v>
      </c>
      <c r="G8" s="40"/>
      <c r="H8" s="36" t="s">
        <v>9</v>
      </c>
      <c r="I8" s="40"/>
      <c r="J8" s="25"/>
      <c r="K8" s="30"/>
      <c r="L8" s="41"/>
      <c r="M8" s="38"/>
      <c r="N8" s="38"/>
      <c r="O8" s="34"/>
    </row>
    <row r="9" spans="2:16" x14ac:dyDescent="0.2">
      <c r="B9" s="42" t="s">
        <v>10</v>
      </c>
      <c r="C9" s="39" t="s">
        <v>11</v>
      </c>
      <c r="D9" s="25"/>
      <c r="E9" s="43"/>
      <c r="F9" s="43"/>
      <c r="G9" s="43"/>
      <c r="H9" s="43"/>
      <c r="I9" s="43"/>
      <c r="J9" s="25"/>
      <c r="K9" s="42" t="s">
        <v>12</v>
      </c>
      <c r="L9" s="44" t="s">
        <v>13</v>
      </c>
      <c r="M9" s="25"/>
      <c r="N9" s="25"/>
      <c r="O9" s="34"/>
    </row>
    <row r="10" spans="2:16" x14ac:dyDescent="0.2">
      <c r="B10" s="45" t="s">
        <v>14</v>
      </c>
      <c r="C10" s="31" t="s">
        <v>15</v>
      </c>
      <c r="D10" s="25"/>
      <c r="E10" s="46">
        <v>2552.5</v>
      </c>
      <c r="F10" s="46"/>
      <c r="G10" s="46">
        <v>326.06</v>
      </c>
      <c r="H10" s="46"/>
      <c r="I10" s="46">
        <f>E10-G10</f>
        <v>2226.44</v>
      </c>
      <c r="J10" s="25"/>
      <c r="K10" s="42" t="s">
        <v>16</v>
      </c>
      <c r="L10" s="44" t="s">
        <v>17</v>
      </c>
      <c r="M10" s="46"/>
      <c r="N10" s="46"/>
      <c r="O10" s="34"/>
    </row>
    <row r="11" spans="2:16" x14ac:dyDescent="0.2">
      <c r="B11" s="47" t="s">
        <v>18</v>
      </c>
      <c r="C11" s="48" t="s">
        <v>19</v>
      </c>
      <c r="D11" s="49"/>
      <c r="E11" s="50">
        <v>1050.92</v>
      </c>
      <c r="F11" s="51"/>
      <c r="G11" s="50">
        <v>262.48</v>
      </c>
      <c r="H11" s="51"/>
      <c r="I11" s="50">
        <f>E11-G11</f>
        <v>788.44</v>
      </c>
      <c r="J11" s="25"/>
      <c r="K11" s="45" t="s">
        <v>14</v>
      </c>
      <c r="L11" s="33" t="s">
        <v>20</v>
      </c>
      <c r="M11" s="46"/>
      <c r="N11" s="46">
        <v>60000</v>
      </c>
      <c r="O11" s="34"/>
    </row>
    <row r="12" spans="2:16" ht="10.8" thickBot="1" x14ac:dyDescent="0.25">
      <c r="B12" s="52" t="s">
        <v>3</v>
      </c>
      <c r="C12" s="48" t="s">
        <v>21</v>
      </c>
      <c r="D12" s="49"/>
      <c r="E12" s="53">
        <f>SUM(E10:E11)</f>
        <v>3603.42</v>
      </c>
      <c r="F12" s="51"/>
      <c r="G12" s="53">
        <f>SUM(G10:G11)</f>
        <v>588.54</v>
      </c>
      <c r="H12" s="51"/>
      <c r="I12" s="53">
        <f>I10+I11</f>
        <v>3014.88</v>
      </c>
      <c r="J12" s="25"/>
      <c r="K12" s="45"/>
      <c r="L12" s="33"/>
      <c r="M12" s="46"/>
      <c r="N12" s="54">
        <f>SUM(N11)</f>
        <v>60000</v>
      </c>
      <c r="O12" s="34"/>
    </row>
    <row r="13" spans="2:16" ht="10.8" thickTop="1" x14ac:dyDescent="0.2">
      <c r="B13" s="55" t="s">
        <v>22</v>
      </c>
      <c r="C13" s="56" t="s">
        <v>23</v>
      </c>
      <c r="D13" s="49"/>
      <c r="E13" s="51"/>
      <c r="F13" s="51"/>
      <c r="G13" s="51"/>
      <c r="H13" s="51"/>
      <c r="I13" s="51"/>
      <c r="J13" s="25"/>
      <c r="K13" s="42" t="s">
        <v>24</v>
      </c>
      <c r="L13" s="44" t="s">
        <v>25</v>
      </c>
      <c r="M13" s="46"/>
      <c r="N13" s="46"/>
      <c r="O13" s="34"/>
    </row>
    <row r="14" spans="2:16" x14ac:dyDescent="0.2">
      <c r="B14" s="55" t="s">
        <v>26</v>
      </c>
      <c r="C14" s="56" t="s">
        <v>27</v>
      </c>
      <c r="D14" s="49"/>
      <c r="E14" s="51"/>
      <c r="F14" s="51"/>
      <c r="G14" s="51"/>
      <c r="H14" s="51"/>
      <c r="I14" s="51"/>
      <c r="J14" s="25"/>
      <c r="K14" s="45" t="s">
        <v>28</v>
      </c>
      <c r="L14" s="33" t="s">
        <v>29</v>
      </c>
      <c r="M14" s="46"/>
      <c r="N14" s="46">
        <v>-236831.31</v>
      </c>
      <c r="O14" s="34"/>
    </row>
    <row r="15" spans="2:16" ht="10.8" thickBot="1" x14ac:dyDescent="0.25">
      <c r="B15" s="47" t="s">
        <v>30</v>
      </c>
      <c r="C15" s="48" t="s">
        <v>31</v>
      </c>
      <c r="D15" s="49"/>
      <c r="E15" s="51">
        <v>26241.5</v>
      </c>
      <c r="F15" s="51"/>
      <c r="G15" s="51">
        <v>1943.31</v>
      </c>
      <c r="H15" s="51"/>
      <c r="I15" s="51">
        <f>E15-G15</f>
        <v>24298.19</v>
      </c>
      <c r="J15" s="25"/>
      <c r="K15" s="45"/>
      <c r="L15" s="33"/>
      <c r="M15" s="46"/>
      <c r="N15" s="54">
        <f>SUM(N14:N14)</f>
        <v>-236831.31</v>
      </c>
      <c r="O15" s="34"/>
      <c r="P15" s="57"/>
    </row>
    <row r="16" spans="2:16" ht="21.6" thickTop="1" thickBot="1" x14ac:dyDescent="0.25">
      <c r="B16" s="47" t="s">
        <v>32</v>
      </c>
      <c r="C16" s="48" t="s">
        <v>33</v>
      </c>
      <c r="D16" s="49"/>
      <c r="E16" s="51">
        <v>6299.49</v>
      </c>
      <c r="F16" s="51"/>
      <c r="G16" s="51">
        <v>620.87</v>
      </c>
      <c r="H16" s="51"/>
      <c r="I16" s="51">
        <f>E16-G16</f>
        <v>5678.62</v>
      </c>
      <c r="J16" s="25"/>
      <c r="K16" s="45"/>
      <c r="L16" s="58" t="s">
        <v>34</v>
      </c>
      <c r="M16" s="46"/>
      <c r="N16" s="59">
        <f>N12+N15</f>
        <v>-176831.31</v>
      </c>
      <c r="O16" s="34"/>
    </row>
    <row r="17" spans="2:16" ht="11.4" thickTop="1" thickBot="1" x14ac:dyDescent="0.25">
      <c r="B17" s="30" t="s">
        <v>3</v>
      </c>
      <c r="C17" s="60" t="s">
        <v>35</v>
      </c>
      <c r="D17" s="25"/>
      <c r="E17" s="59">
        <f>E15+E16</f>
        <v>32540.989999999998</v>
      </c>
      <c r="F17" s="43"/>
      <c r="G17" s="59">
        <f>G15+G16</f>
        <v>2564.1799999999998</v>
      </c>
      <c r="H17" s="43"/>
      <c r="I17" s="59">
        <f>I15+I16</f>
        <v>29976.809999999998</v>
      </c>
      <c r="J17" s="25"/>
      <c r="K17" s="30" t="s">
        <v>3</v>
      </c>
      <c r="O17" s="34"/>
    </row>
    <row r="18" spans="2:16" ht="11.4" thickTop="1" thickBot="1" x14ac:dyDescent="0.25">
      <c r="B18" s="30" t="s">
        <v>3</v>
      </c>
      <c r="C18" s="61" t="s">
        <v>36</v>
      </c>
      <c r="D18" s="25"/>
      <c r="E18" s="46"/>
      <c r="F18" s="46"/>
      <c r="G18" s="46"/>
      <c r="H18" s="46"/>
      <c r="I18" s="59">
        <f>I17</f>
        <v>29976.809999999998</v>
      </c>
      <c r="J18" s="25"/>
      <c r="K18" s="62"/>
      <c r="L18" s="63"/>
      <c r="M18" s="64"/>
      <c r="N18" s="64"/>
      <c r="O18" s="34"/>
    </row>
    <row r="19" spans="2:16" ht="12" customHeight="1" thickTop="1" x14ac:dyDescent="0.2">
      <c r="B19" s="30"/>
      <c r="C19" s="61"/>
      <c r="D19" s="25"/>
      <c r="E19" s="46"/>
      <c r="F19" s="46"/>
      <c r="G19" s="46"/>
      <c r="H19" s="46"/>
      <c r="I19" s="43"/>
      <c r="J19" s="25"/>
      <c r="K19" s="62"/>
      <c r="L19" s="63"/>
      <c r="M19" s="64"/>
      <c r="N19" s="64"/>
      <c r="O19" s="34"/>
    </row>
    <row r="20" spans="2:16" x14ac:dyDescent="0.2">
      <c r="B20" s="42" t="s">
        <v>37</v>
      </c>
      <c r="C20" s="39" t="s">
        <v>38</v>
      </c>
      <c r="D20" s="25"/>
      <c r="E20" s="46"/>
      <c r="F20" s="46"/>
      <c r="G20" s="46"/>
      <c r="H20" s="46"/>
      <c r="I20" s="46"/>
      <c r="J20" s="25"/>
      <c r="K20" s="65"/>
      <c r="L20" s="25"/>
      <c r="M20" s="25"/>
      <c r="N20" s="25"/>
      <c r="O20" s="34"/>
    </row>
    <row r="21" spans="2:16" x14ac:dyDescent="0.2">
      <c r="B21" s="42" t="s">
        <v>26</v>
      </c>
      <c r="C21" s="39" t="s">
        <v>39</v>
      </c>
      <c r="D21" s="25"/>
      <c r="E21" s="46"/>
      <c r="F21" s="46"/>
      <c r="G21" s="46"/>
      <c r="H21" s="46"/>
      <c r="I21" s="46"/>
      <c r="J21" s="25"/>
      <c r="K21" s="42" t="s">
        <v>22</v>
      </c>
      <c r="L21" s="44" t="s">
        <v>40</v>
      </c>
      <c r="M21" s="46"/>
      <c r="N21" s="46"/>
      <c r="O21" s="34"/>
    </row>
    <row r="22" spans="2:16" x14ac:dyDescent="0.2">
      <c r="B22" s="47" t="s">
        <v>41</v>
      </c>
      <c r="C22" s="48" t="s">
        <v>42</v>
      </c>
      <c r="D22" s="49"/>
      <c r="E22" s="51"/>
      <c r="F22" s="51"/>
      <c r="G22" s="51"/>
      <c r="H22" s="51"/>
      <c r="I22" s="66">
        <v>26399.43</v>
      </c>
      <c r="J22" s="25"/>
      <c r="K22" s="42" t="s">
        <v>43</v>
      </c>
      <c r="L22" s="44" t="s">
        <v>44</v>
      </c>
      <c r="M22" s="46"/>
      <c r="N22" s="46"/>
      <c r="O22" s="34"/>
    </row>
    <row r="23" spans="2:16" x14ac:dyDescent="0.2">
      <c r="B23" s="47" t="s">
        <v>45</v>
      </c>
      <c r="C23" s="48" t="s">
        <v>46</v>
      </c>
      <c r="D23" s="49"/>
      <c r="E23" s="51"/>
      <c r="F23" s="51"/>
      <c r="G23" s="51"/>
      <c r="H23" s="51"/>
      <c r="I23" s="50">
        <v>26438.1</v>
      </c>
      <c r="J23" s="25"/>
      <c r="K23" s="45" t="s">
        <v>14</v>
      </c>
      <c r="L23" s="33" t="s">
        <v>47</v>
      </c>
      <c r="M23" s="46"/>
      <c r="N23" s="46">
        <v>44792.02</v>
      </c>
      <c r="O23" s="34"/>
    </row>
    <row r="24" spans="2:16" ht="10.8" thickBot="1" x14ac:dyDescent="0.25">
      <c r="B24" s="45"/>
      <c r="C24" s="31"/>
      <c r="D24" s="25"/>
      <c r="E24" s="46"/>
      <c r="F24" s="46"/>
      <c r="G24" s="46"/>
      <c r="H24" s="46"/>
      <c r="I24" s="54">
        <f>SUM(I22:I23)</f>
        <v>52837.53</v>
      </c>
      <c r="J24" s="25"/>
      <c r="K24" s="45" t="s">
        <v>18</v>
      </c>
      <c r="L24" s="33" t="s">
        <v>48</v>
      </c>
      <c r="M24" s="46"/>
      <c r="N24" s="46">
        <v>218913.43</v>
      </c>
      <c r="O24" s="34"/>
    </row>
    <row r="25" spans="2:16" ht="10.8" thickTop="1" x14ac:dyDescent="0.2">
      <c r="B25" s="42" t="s">
        <v>49</v>
      </c>
      <c r="C25" s="39" t="s">
        <v>50</v>
      </c>
      <c r="D25" s="25"/>
      <c r="E25" s="46"/>
      <c r="F25" s="46"/>
      <c r="G25" s="46"/>
      <c r="H25" s="46"/>
      <c r="I25" s="46"/>
      <c r="J25" s="25"/>
      <c r="K25" s="45" t="s">
        <v>51</v>
      </c>
      <c r="L25" s="33" t="s">
        <v>52</v>
      </c>
      <c r="M25" s="46"/>
      <c r="N25" s="46">
        <v>192</v>
      </c>
      <c r="O25" s="34"/>
    </row>
    <row r="26" spans="2:16" ht="10.8" thickBot="1" x14ac:dyDescent="0.25">
      <c r="B26" s="47" t="s">
        <v>14</v>
      </c>
      <c r="C26" s="48" t="s">
        <v>53</v>
      </c>
      <c r="D26" s="49"/>
      <c r="E26" s="51"/>
      <c r="F26" s="51"/>
      <c r="G26" s="51"/>
      <c r="H26" s="51"/>
      <c r="I26" s="51">
        <v>9.9499999999999993</v>
      </c>
      <c r="J26" s="25"/>
      <c r="K26" s="30" t="s">
        <v>3</v>
      </c>
      <c r="L26" s="58" t="s">
        <v>54</v>
      </c>
      <c r="M26" s="46"/>
      <c r="N26" s="59">
        <f>N23+N24+N25</f>
        <v>263897.45</v>
      </c>
      <c r="O26" s="34"/>
    </row>
    <row r="27" spans="2:16" ht="10.8" thickTop="1" x14ac:dyDescent="0.2">
      <c r="B27" s="47" t="s">
        <v>30</v>
      </c>
      <c r="C27" s="48" t="s">
        <v>55</v>
      </c>
      <c r="D27" s="49"/>
      <c r="E27" s="51"/>
      <c r="F27" s="51"/>
      <c r="G27" s="51"/>
      <c r="H27" s="51"/>
      <c r="I27" s="51">
        <v>1226.97</v>
      </c>
      <c r="J27" s="25"/>
      <c r="K27" s="62"/>
      <c r="L27" s="63"/>
      <c r="M27" s="64"/>
      <c r="N27" s="64"/>
      <c r="O27" s="34"/>
    </row>
    <row r="28" spans="2:16" ht="10.8" thickBot="1" x14ac:dyDescent="0.25">
      <c r="B28" s="30"/>
      <c r="C28" s="31"/>
      <c r="D28" s="25"/>
      <c r="E28" s="46"/>
      <c r="F28" s="46"/>
      <c r="G28" s="46"/>
      <c r="H28" s="46"/>
      <c r="I28" s="54">
        <f>SUM(I26:I27)</f>
        <v>1236.92</v>
      </c>
      <c r="J28" s="25"/>
      <c r="K28" s="62"/>
      <c r="L28" s="63"/>
      <c r="M28" s="64"/>
      <c r="N28" s="64"/>
      <c r="O28" s="34"/>
    </row>
    <row r="29" spans="2:16" ht="11.4" thickTop="1" thickBot="1" x14ac:dyDescent="0.25">
      <c r="B29" s="30"/>
      <c r="C29" s="67" t="s">
        <v>56</v>
      </c>
      <c r="D29" s="25"/>
      <c r="E29" s="46"/>
      <c r="F29" s="46"/>
      <c r="G29" s="46"/>
      <c r="H29" s="46"/>
      <c r="I29" s="59">
        <f>I24+I28</f>
        <v>54074.45</v>
      </c>
      <c r="J29" s="25"/>
      <c r="K29" s="62"/>
      <c r="L29" s="63"/>
      <c r="M29" s="64"/>
      <c r="N29" s="64"/>
      <c r="O29" s="34"/>
    </row>
    <row r="30" spans="2:16" ht="21.6" thickTop="1" thickBot="1" x14ac:dyDescent="0.25">
      <c r="B30" s="42" t="s">
        <v>3</v>
      </c>
      <c r="C30" s="67" t="s">
        <v>57</v>
      </c>
      <c r="D30" s="32"/>
      <c r="E30" s="43"/>
      <c r="F30" s="43"/>
      <c r="G30" s="43"/>
      <c r="H30" s="43"/>
      <c r="I30" s="59">
        <f>I29+I18+I12</f>
        <v>87066.14</v>
      </c>
      <c r="J30" s="25"/>
      <c r="K30" s="62"/>
      <c r="L30" s="68" t="s">
        <v>58</v>
      </c>
      <c r="M30" s="69"/>
      <c r="N30" s="70">
        <f>N16+N26</f>
        <v>87066.140000000014</v>
      </c>
      <c r="O30" s="34"/>
      <c r="P30" s="71"/>
    </row>
    <row r="31" spans="2:16" ht="11.4" thickTop="1" thickBot="1" x14ac:dyDescent="0.25">
      <c r="B31" s="72"/>
      <c r="C31" s="73"/>
      <c r="D31" s="74"/>
      <c r="E31" s="74"/>
      <c r="F31" s="74"/>
      <c r="G31" s="74"/>
      <c r="H31" s="74"/>
      <c r="I31" s="74"/>
      <c r="J31" s="74"/>
      <c r="K31" s="72"/>
      <c r="L31" s="75"/>
      <c r="M31" s="76"/>
      <c r="N31" s="76"/>
      <c r="O31" s="77"/>
    </row>
    <row r="32" spans="2:16" ht="15.6" x14ac:dyDescent="0.3">
      <c r="B32" s="78" t="s">
        <v>59</v>
      </c>
      <c r="C32" s="79"/>
      <c r="D32" s="80"/>
      <c r="E32" s="81"/>
      <c r="F32" s="81"/>
      <c r="G32" s="81"/>
      <c r="H32" s="81"/>
      <c r="I32" s="81"/>
      <c r="J32" s="82"/>
      <c r="K32" s="83"/>
      <c r="L32" s="84" t="s">
        <v>60</v>
      </c>
      <c r="M32" s="36"/>
      <c r="N32" s="40"/>
      <c r="O32" s="85"/>
    </row>
    <row r="33" spans="2:15" s="88" customFormat="1" ht="15.6" x14ac:dyDescent="0.3">
      <c r="B33" s="86" t="s">
        <v>61</v>
      </c>
      <c r="C33" s="80"/>
      <c r="D33" s="80"/>
      <c r="E33" s="81"/>
      <c r="F33" s="81"/>
      <c r="G33" s="81"/>
      <c r="H33" s="81"/>
      <c r="I33" s="81"/>
      <c r="J33" s="82"/>
      <c r="K33" s="87"/>
      <c r="L33" s="80"/>
      <c r="M33" s="36"/>
      <c r="N33" s="40"/>
      <c r="O33" s="85"/>
    </row>
    <row r="34" spans="2:15" s="88" customFormat="1" ht="15" x14ac:dyDescent="0.25">
      <c r="B34" s="89"/>
      <c r="C34" s="90"/>
      <c r="D34" s="90"/>
      <c r="E34" s="36" t="s">
        <v>5</v>
      </c>
      <c r="F34" s="36"/>
      <c r="G34" s="36"/>
      <c r="H34" s="36"/>
      <c r="I34" s="36"/>
      <c r="J34" s="85"/>
      <c r="K34" s="87"/>
      <c r="L34" s="36"/>
      <c r="M34" s="38" t="s">
        <v>5</v>
      </c>
      <c r="N34" s="38"/>
      <c r="O34" s="85"/>
    </row>
    <row r="35" spans="2:15" ht="11.4" customHeight="1" x14ac:dyDescent="0.2">
      <c r="B35" s="91" t="s">
        <v>62</v>
      </c>
      <c r="C35" s="92" t="s">
        <v>63</v>
      </c>
      <c r="D35" s="25"/>
      <c r="E35" s="93"/>
      <c r="F35" s="93"/>
      <c r="G35" s="94"/>
      <c r="H35" s="94"/>
      <c r="I35" s="94"/>
      <c r="J35" s="34"/>
      <c r="K35" s="95"/>
      <c r="L35" s="96" t="s">
        <v>64</v>
      </c>
      <c r="M35" s="46"/>
      <c r="N35" s="46">
        <f>I56</f>
        <v>-236831.31</v>
      </c>
      <c r="O35" s="34"/>
    </row>
    <row r="36" spans="2:15" x14ac:dyDescent="0.2">
      <c r="B36" s="97" t="s">
        <v>3</v>
      </c>
      <c r="C36" s="98" t="s">
        <v>65</v>
      </c>
      <c r="D36" s="25"/>
      <c r="E36" s="93"/>
      <c r="F36" s="93"/>
      <c r="G36" s="94"/>
      <c r="H36" s="94"/>
      <c r="I36" s="94">
        <v>19861.77</v>
      </c>
      <c r="J36" s="34"/>
      <c r="K36" s="99"/>
      <c r="L36" s="96" t="s">
        <v>66</v>
      </c>
      <c r="M36" s="46"/>
      <c r="N36" s="46">
        <f>SUM(N35)</f>
        <v>-236831.31</v>
      </c>
      <c r="O36" s="34"/>
    </row>
    <row r="37" spans="2:15" ht="10.8" thickBot="1" x14ac:dyDescent="0.25">
      <c r="B37" s="97" t="s">
        <v>3</v>
      </c>
      <c r="C37" s="98" t="s">
        <v>67</v>
      </c>
      <c r="D37" s="25"/>
      <c r="E37" s="93"/>
      <c r="F37" s="93"/>
      <c r="G37" s="94"/>
      <c r="H37" s="94"/>
      <c r="I37" s="100">
        <v>7200</v>
      </c>
      <c r="J37" s="34"/>
      <c r="K37" s="96" t="s">
        <v>3</v>
      </c>
      <c r="L37" s="101" t="s">
        <v>68</v>
      </c>
      <c r="M37" s="46"/>
      <c r="N37" s="102">
        <f>N36</f>
        <v>-236831.31</v>
      </c>
      <c r="O37" s="34"/>
    </row>
    <row r="38" spans="2:15" ht="10.8" thickTop="1" x14ac:dyDescent="0.2">
      <c r="B38" s="97" t="s">
        <v>3</v>
      </c>
      <c r="C38" s="32" t="s">
        <v>69</v>
      </c>
      <c r="D38" s="25"/>
      <c r="E38" s="93"/>
      <c r="F38" s="93"/>
      <c r="G38" s="94"/>
      <c r="H38" s="94"/>
      <c r="I38" s="94">
        <f>I36-I37</f>
        <v>12661.77</v>
      </c>
      <c r="J38" s="34"/>
      <c r="K38" s="96" t="s">
        <v>3</v>
      </c>
      <c r="L38" s="3"/>
      <c r="O38" s="34"/>
    </row>
    <row r="39" spans="2:15" x14ac:dyDescent="0.2">
      <c r="B39" s="97" t="s">
        <v>3</v>
      </c>
      <c r="C39" s="32" t="s">
        <v>66</v>
      </c>
      <c r="D39" s="25"/>
      <c r="E39" s="93"/>
      <c r="F39" s="93"/>
      <c r="G39" s="94"/>
      <c r="H39" s="94"/>
      <c r="I39" s="94">
        <f>SUM(I38)</f>
        <v>12661.77</v>
      </c>
      <c r="J39" s="34"/>
      <c r="K39" s="96" t="s">
        <v>3</v>
      </c>
      <c r="L39" s="3"/>
      <c r="O39" s="34"/>
    </row>
    <row r="40" spans="2:15" x14ac:dyDescent="0.2">
      <c r="B40" s="97" t="s">
        <v>3</v>
      </c>
      <c r="C40" s="32" t="s">
        <v>70</v>
      </c>
      <c r="D40" s="25"/>
      <c r="E40" s="93"/>
      <c r="F40" s="93"/>
      <c r="G40" s="94"/>
      <c r="H40" s="94"/>
      <c r="I40" s="94"/>
      <c r="J40" s="34"/>
      <c r="K40" s="96" t="s">
        <v>3</v>
      </c>
      <c r="L40" s="3"/>
      <c r="O40" s="34"/>
    </row>
    <row r="41" spans="2:15" x14ac:dyDescent="0.2">
      <c r="B41" s="103" t="s">
        <v>14</v>
      </c>
      <c r="C41" s="98" t="s">
        <v>71</v>
      </c>
      <c r="D41" s="25"/>
      <c r="E41" s="93"/>
      <c r="F41" s="93"/>
      <c r="G41" s="94">
        <v>246187.68</v>
      </c>
      <c r="H41" s="94"/>
      <c r="I41" s="94"/>
      <c r="J41" s="34"/>
      <c r="K41" s="3"/>
      <c r="L41" s="3"/>
      <c r="O41" s="34"/>
    </row>
    <row r="42" spans="2:15" x14ac:dyDescent="0.2">
      <c r="B42" s="103"/>
      <c r="C42" s="98"/>
      <c r="D42" s="25"/>
      <c r="E42" s="93"/>
      <c r="F42" s="93"/>
      <c r="G42" s="100"/>
      <c r="H42" s="94"/>
      <c r="I42" s="100">
        <f>SUM(G41)</f>
        <v>246187.68</v>
      </c>
      <c r="J42" s="34"/>
      <c r="K42" s="3"/>
      <c r="L42" s="104" t="s">
        <v>72</v>
      </c>
      <c r="M42" s="104"/>
      <c r="N42" s="104"/>
      <c r="O42" s="34"/>
    </row>
    <row r="43" spans="2:15" x14ac:dyDescent="0.2">
      <c r="B43" s="97" t="s">
        <v>3</v>
      </c>
      <c r="C43" s="32" t="s">
        <v>73</v>
      </c>
      <c r="D43" s="25"/>
      <c r="E43" s="93"/>
      <c r="F43" s="93"/>
      <c r="G43" s="94"/>
      <c r="H43" s="94"/>
      <c r="I43" s="94">
        <f>I39-I42</f>
        <v>-233525.91</v>
      </c>
      <c r="J43" s="34"/>
      <c r="K43" s="30"/>
      <c r="L43" s="33"/>
      <c r="M43" s="46"/>
      <c r="N43" s="46"/>
      <c r="O43" s="34"/>
    </row>
    <row r="44" spans="2:15" x14ac:dyDescent="0.2">
      <c r="B44" s="97" t="s">
        <v>3</v>
      </c>
      <c r="C44" s="32" t="s">
        <v>70</v>
      </c>
      <c r="D44" s="25"/>
      <c r="E44" s="93"/>
      <c r="F44" s="93"/>
      <c r="G44" s="94"/>
      <c r="H44" s="94"/>
      <c r="I44" s="94"/>
      <c r="J44" s="34"/>
      <c r="K44" s="30"/>
      <c r="O44" s="34"/>
    </row>
    <row r="45" spans="2:15" ht="20.399999999999999" x14ac:dyDescent="0.2">
      <c r="B45" s="103" t="s">
        <v>30</v>
      </c>
      <c r="C45" s="98" t="s">
        <v>74</v>
      </c>
      <c r="D45" s="25"/>
      <c r="E45" s="105">
        <v>151.91</v>
      </c>
      <c r="F45" s="93"/>
      <c r="G45" s="100">
        <f>SUM(E45:E45)</f>
        <v>151.91</v>
      </c>
      <c r="H45" s="94"/>
      <c r="I45" s="100">
        <f>G44-G45</f>
        <v>-151.91</v>
      </c>
      <c r="J45" s="34"/>
      <c r="K45" s="30"/>
      <c r="L45" s="106" t="s">
        <v>75</v>
      </c>
      <c r="M45" s="107" t="s">
        <v>76</v>
      </c>
      <c r="N45" s="108" t="s">
        <v>77</v>
      </c>
      <c r="O45" s="34"/>
    </row>
    <row r="46" spans="2:15" x14ac:dyDescent="0.2">
      <c r="B46" s="97" t="s">
        <v>3</v>
      </c>
      <c r="C46" s="32" t="s">
        <v>78</v>
      </c>
      <c r="D46" s="25"/>
      <c r="E46" s="93"/>
      <c r="F46" s="93"/>
      <c r="G46" s="94"/>
      <c r="H46" s="94"/>
      <c r="I46" s="94">
        <f>I43+I45</f>
        <v>-233677.82</v>
      </c>
      <c r="J46" s="34"/>
      <c r="K46" s="30"/>
      <c r="N46" s="109"/>
      <c r="O46" s="34"/>
    </row>
    <row r="47" spans="2:15" x14ac:dyDescent="0.2">
      <c r="B47" s="110" t="s">
        <v>43</v>
      </c>
      <c r="C47" s="32" t="s">
        <v>79</v>
      </c>
      <c r="D47" s="25"/>
      <c r="E47" s="93"/>
      <c r="F47" s="93"/>
      <c r="G47" s="94"/>
      <c r="H47" s="94"/>
      <c r="I47" s="94"/>
      <c r="J47" s="34"/>
      <c r="K47" s="30"/>
      <c r="N47" s="109"/>
      <c r="O47" s="34"/>
    </row>
    <row r="48" spans="2:15" x14ac:dyDescent="0.2">
      <c r="B48" s="103" t="s">
        <v>14</v>
      </c>
      <c r="C48" s="98" t="s">
        <v>80</v>
      </c>
      <c r="D48" s="25"/>
      <c r="E48" s="93"/>
      <c r="F48" s="93"/>
      <c r="G48" s="94">
        <v>1.67</v>
      </c>
      <c r="H48" s="94"/>
      <c r="I48" s="94"/>
      <c r="J48" s="34"/>
      <c r="K48" s="30"/>
      <c r="N48" s="109"/>
      <c r="O48" s="34"/>
    </row>
    <row r="49" spans="2:15" x14ac:dyDescent="0.2">
      <c r="B49" s="97"/>
      <c r="C49" s="32" t="s">
        <v>70</v>
      </c>
      <c r="D49" s="25"/>
      <c r="E49" s="93"/>
      <c r="F49" s="93"/>
      <c r="G49" s="93"/>
      <c r="H49" s="93"/>
      <c r="I49" s="93"/>
      <c r="J49" s="34"/>
      <c r="K49" s="30"/>
      <c r="N49" s="109"/>
      <c r="O49" s="34"/>
    </row>
    <row r="50" spans="2:15" x14ac:dyDescent="0.2">
      <c r="B50" s="103">
        <v>1</v>
      </c>
      <c r="C50" s="111" t="s">
        <v>81</v>
      </c>
      <c r="D50" s="25"/>
      <c r="E50" s="93">
        <v>2.44</v>
      </c>
      <c r="F50" s="93"/>
      <c r="G50" s="93"/>
      <c r="H50" s="93"/>
      <c r="I50" s="93"/>
      <c r="J50" s="34"/>
      <c r="K50" s="30"/>
      <c r="L50" s="33"/>
      <c r="M50" s="46"/>
      <c r="N50" s="112"/>
      <c r="O50" s="34"/>
    </row>
    <row r="51" spans="2:15" ht="20.399999999999999" x14ac:dyDescent="0.2">
      <c r="B51" s="103"/>
      <c r="C51" s="98"/>
      <c r="D51" s="25"/>
      <c r="E51" s="105"/>
      <c r="F51" s="93"/>
      <c r="G51" s="105">
        <f>SUM(E50)</f>
        <v>2.44</v>
      </c>
      <c r="H51" s="93"/>
      <c r="I51" s="105">
        <f>G48-G51</f>
        <v>-0.77</v>
      </c>
      <c r="J51" s="34"/>
      <c r="K51" s="30"/>
      <c r="L51" s="106" t="s">
        <v>82</v>
      </c>
      <c r="M51" s="113" t="s">
        <v>83</v>
      </c>
      <c r="N51" s="114" t="s">
        <v>84</v>
      </c>
      <c r="O51" s="34"/>
    </row>
    <row r="52" spans="2:15" x14ac:dyDescent="0.2">
      <c r="B52" s="97" t="s">
        <v>3</v>
      </c>
      <c r="C52" s="32" t="s">
        <v>85</v>
      </c>
      <c r="D52" s="25"/>
      <c r="E52" s="93"/>
      <c r="F52" s="93"/>
      <c r="G52" s="93"/>
      <c r="H52" s="93"/>
      <c r="I52" s="93">
        <f>I46+I51</f>
        <v>-233678.59</v>
      </c>
      <c r="J52" s="34"/>
      <c r="K52" s="30"/>
      <c r="L52" s="115"/>
      <c r="M52" s="113" t="s">
        <v>86</v>
      </c>
      <c r="N52" s="116" t="s">
        <v>87</v>
      </c>
      <c r="O52" s="34"/>
    </row>
    <row r="53" spans="2:15" x14ac:dyDescent="0.2">
      <c r="B53" s="97" t="s">
        <v>3</v>
      </c>
      <c r="C53" s="32" t="s">
        <v>88</v>
      </c>
      <c r="D53" s="25"/>
      <c r="E53" s="93"/>
      <c r="F53" s="93"/>
      <c r="G53" s="93"/>
      <c r="H53" s="93"/>
      <c r="I53" s="93"/>
      <c r="J53" s="34"/>
      <c r="K53" s="30"/>
      <c r="L53" s="117"/>
      <c r="M53" s="113"/>
      <c r="N53" s="116"/>
      <c r="O53" s="34"/>
    </row>
    <row r="54" spans="2:15" x14ac:dyDescent="0.2">
      <c r="B54" s="97" t="s">
        <v>3</v>
      </c>
      <c r="C54" s="98" t="s">
        <v>89</v>
      </c>
      <c r="D54" s="25"/>
      <c r="E54" s="93"/>
      <c r="F54" s="93"/>
      <c r="G54" s="94">
        <v>3152.72</v>
      </c>
      <c r="H54" s="93"/>
      <c r="I54" s="93"/>
      <c r="J54" s="34"/>
      <c r="K54" s="30"/>
      <c r="L54" s="118"/>
      <c r="M54" s="119"/>
      <c r="N54" s="119"/>
      <c r="O54" s="34"/>
    </row>
    <row r="55" spans="2:15" x14ac:dyDescent="0.2">
      <c r="B55" s="97" t="s">
        <v>3</v>
      </c>
      <c r="C55" s="120" t="s">
        <v>90</v>
      </c>
      <c r="D55" s="25"/>
      <c r="E55" s="93"/>
      <c r="F55" s="93"/>
      <c r="G55" s="105"/>
      <c r="H55" s="93"/>
      <c r="I55" s="105">
        <f>G54-G55</f>
        <v>3152.72</v>
      </c>
      <c r="J55" s="34"/>
      <c r="K55" s="30"/>
      <c r="L55" s="33"/>
      <c r="M55" s="46"/>
      <c r="N55" s="46"/>
      <c r="O55" s="34"/>
    </row>
    <row r="56" spans="2:15" ht="10.8" thickBot="1" x14ac:dyDescent="0.25">
      <c r="B56" s="97" t="s">
        <v>3</v>
      </c>
      <c r="C56" s="32" t="s">
        <v>91</v>
      </c>
      <c r="D56" s="25"/>
      <c r="E56" s="93"/>
      <c r="F56" s="93"/>
      <c r="G56" s="93"/>
      <c r="H56" s="93"/>
      <c r="I56" s="102">
        <f>I52-I55</f>
        <v>-236831.31</v>
      </c>
      <c r="J56" s="34"/>
      <c r="K56" s="30"/>
      <c r="L56" s="33"/>
      <c r="M56" s="25"/>
      <c r="N56" s="25"/>
      <c r="O56" s="34"/>
    </row>
    <row r="57" spans="2:15" ht="10.8" thickTop="1" x14ac:dyDescent="0.2">
      <c r="B57" s="97" t="s">
        <v>3</v>
      </c>
      <c r="C57" s="3"/>
      <c r="J57" s="34"/>
      <c r="K57" s="30"/>
      <c r="L57" s="33"/>
      <c r="M57" s="25"/>
      <c r="N57" s="25"/>
      <c r="O57" s="34"/>
    </row>
    <row r="58" spans="2:15" ht="10.8" thickBot="1" x14ac:dyDescent="0.25">
      <c r="B58" s="121"/>
      <c r="C58" s="122"/>
      <c r="D58" s="74"/>
      <c r="E58" s="76"/>
      <c r="F58" s="76"/>
      <c r="G58" s="76"/>
      <c r="H58" s="76"/>
      <c r="I58" s="76"/>
      <c r="J58" s="77"/>
      <c r="K58" s="72"/>
      <c r="L58" s="75"/>
      <c r="M58" s="74"/>
      <c r="N58" s="74"/>
      <c r="O58" s="77"/>
    </row>
    <row r="59" spans="2:15" s="127" customFormat="1" ht="13.8" x14ac:dyDescent="0.3">
      <c r="B59" s="123"/>
      <c r="C59" s="124"/>
      <c r="D59" s="124"/>
      <c r="E59" s="124"/>
      <c r="F59" s="124"/>
      <c r="G59" s="124"/>
      <c r="H59" s="125" t="s">
        <v>92</v>
      </c>
      <c r="I59" s="124"/>
      <c r="J59" s="124"/>
      <c r="K59" s="124"/>
      <c r="L59" s="124"/>
      <c r="M59" s="124"/>
      <c r="N59" s="124"/>
      <c r="O59" s="126"/>
    </row>
    <row r="60" spans="2:15" s="127" customFormat="1" ht="11.25" customHeight="1" x14ac:dyDescent="0.3">
      <c r="B60" s="128"/>
      <c r="C60" s="129"/>
      <c r="D60" s="130"/>
      <c r="E60" s="130"/>
      <c r="F60" s="130"/>
      <c r="G60" s="130"/>
      <c r="H60" s="131" t="s">
        <v>93</v>
      </c>
      <c r="I60" s="130"/>
      <c r="J60" s="130"/>
      <c r="K60" s="132"/>
      <c r="L60" s="133"/>
      <c r="M60" s="130"/>
      <c r="N60" s="130"/>
      <c r="O60" s="134"/>
    </row>
    <row r="61" spans="2:15" s="127" customFormat="1" ht="11.25" customHeight="1" x14ac:dyDescent="0.25">
      <c r="B61" s="135"/>
      <c r="C61" s="133"/>
      <c r="D61" s="133"/>
      <c r="E61" s="133"/>
      <c r="F61" s="133"/>
      <c r="G61" s="133"/>
      <c r="H61" s="133"/>
      <c r="I61" s="133"/>
      <c r="J61" s="133"/>
      <c r="K61" s="133"/>
      <c r="L61" s="133"/>
      <c r="M61" s="133"/>
      <c r="N61" s="133"/>
      <c r="O61" s="136"/>
    </row>
    <row r="62" spans="2:15" s="127" customFormat="1" ht="11.25" customHeight="1" x14ac:dyDescent="0.25">
      <c r="B62" s="137"/>
      <c r="C62" s="133"/>
      <c r="D62" s="133"/>
      <c r="E62" s="133"/>
      <c r="F62" s="133"/>
      <c r="G62" s="133"/>
      <c r="H62" s="133"/>
      <c r="I62" s="133"/>
      <c r="J62" s="133"/>
      <c r="K62" s="133"/>
      <c r="L62" s="133"/>
      <c r="M62" s="133"/>
      <c r="N62" s="133"/>
      <c r="O62" s="136"/>
    </row>
    <row r="63" spans="2:15" s="127" customFormat="1" ht="11.25" customHeight="1" x14ac:dyDescent="0.25">
      <c r="B63" s="137"/>
      <c r="C63" s="133"/>
      <c r="D63" s="133"/>
      <c r="E63" s="133"/>
      <c r="F63" s="133"/>
      <c r="G63" s="133"/>
      <c r="H63" s="133"/>
      <c r="I63" s="133"/>
      <c r="J63" s="133"/>
      <c r="K63" s="133"/>
      <c r="L63" s="133"/>
      <c r="M63" s="133"/>
      <c r="N63" s="133"/>
      <c r="O63" s="136"/>
    </row>
    <row r="64" spans="2:15" s="127" customFormat="1" ht="11.25" customHeight="1" x14ac:dyDescent="0.25">
      <c r="B64" s="137"/>
      <c r="C64" s="133"/>
      <c r="D64" s="133"/>
      <c r="E64" s="133"/>
      <c r="F64" s="133"/>
      <c r="G64" s="133"/>
      <c r="H64" s="133"/>
      <c r="I64" s="133"/>
      <c r="J64" s="133"/>
      <c r="K64" s="133"/>
      <c r="L64" s="133"/>
      <c r="M64" s="133"/>
      <c r="N64" s="133"/>
      <c r="O64" s="136"/>
    </row>
    <row r="65" spans="2:15" s="127" customFormat="1" ht="11.25" customHeight="1" x14ac:dyDescent="0.25">
      <c r="B65" s="137"/>
      <c r="C65" s="133"/>
      <c r="D65" s="133"/>
      <c r="E65" s="133"/>
      <c r="F65" s="133"/>
      <c r="G65" s="133"/>
      <c r="H65" s="133"/>
      <c r="I65" s="133"/>
      <c r="J65" s="133"/>
      <c r="K65" s="133"/>
      <c r="L65" s="133"/>
      <c r="M65" s="133"/>
      <c r="N65" s="133"/>
      <c r="O65" s="136"/>
    </row>
    <row r="66" spans="2:15" s="127" customFormat="1" ht="11.25" customHeight="1" x14ac:dyDescent="0.25">
      <c r="B66" s="137"/>
      <c r="C66" s="133"/>
      <c r="D66" s="133"/>
      <c r="E66" s="133"/>
      <c r="F66" s="133"/>
      <c r="G66" s="133"/>
      <c r="H66" s="133"/>
      <c r="I66" s="133"/>
      <c r="J66" s="133"/>
      <c r="K66" s="133"/>
      <c r="L66" s="133"/>
      <c r="M66" s="133"/>
      <c r="N66" s="133"/>
      <c r="O66" s="136"/>
    </row>
    <row r="67" spans="2:15" s="127" customFormat="1" ht="32.25" customHeight="1" x14ac:dyDescent="0.25">
      <c r="B67" s="137"/>
      <c r="C67" s="133"/>
      <c r="D67" s="133"/>
      <c r="E67" s="133"/>
      <c r="F67" s="133"/>
      <c r="G67" s="133"/>
      <c r="H67" s="133"/>
      <c r="I67" s="133"/>
      <c r="J67" s="133"/>
      <c r="K67" s="133"/>
      <c r="L67" s="133"/>
      <c r="M67" s="133"/>
      <c r="N67" s="133"/>
      <c r="O67" s="136"/>
    </row>
    <row r="68" spans="2:15" s="127" customFormat="1" ht="32.25" customHeight="1" x14ac:dyDescent="0.25">
      <c r="B68" s="137"/>
      <c r="C68" s="133"/>
      <c r="D68" s="133"/>
      <c r="E68" s="133"/>
      <c r="F68" s="133"/>
      <c r="G68" s="133"/>
      <c r="H68" s="133"/>
      <c r="I68" s="133"/>
      <c r="J68" s="133"/>
      <c r="K68" s="133"/>
      <c r="L68" s="133"/>
      <c r="M68" s="133"/>
      <c r="N68" s="133"/>
      <c r="O68" s="136"/>
    </row>
    <row r="69" spans="2:15" s="127" customFormat="1" ht="32.25" customHeight="1" x14ac:dyDescent="0.25">
      <c r="B69" s="137"/>
      <c r="C69" s="133"/>
      <c r="D69" s="133"/>
      <c r="E69" s="133"/>
      <c r="F69" s="133"/>
      <c r="G69" s="133"/>
      <c r="H69" s="133"/>
      <c r="I69" s="133"/>
      <c r="J69" s="133"/>
      <c r="K69" s="133"/>
      <c r="L69" s="133"/>
      <c r="M69" s="133"/>
      <c r="N69" s="133"/>
      <c r="O69" s="136"/>
    </row>
    <row r="70" spans="2:15" s="127" customFormat="1" ht="32.25" customHeight="1" x14ac:dyDescent="0.25">
      <c r="B70" s="137"/>
      <c r="C70" s="133"/>
      <c r="D70" s="133"/>
      <c r="E70" s="133"/>
      <c r="F70" s="133"/>
      <c r="G70" s="133"/>
      <c r="H70" s="133"/>
      <c r="I70" s="133"/>
      <c r="J70" s="133"/>
      <c r="K70" s="133"/>
      <c r="L70" s="133"/>
      <c r="M70" s="133"/>
      <c r="N70" s="133"/>
      <c r="O70" s="136"/>
    </row>
    <row r="71" spans="2:15" s="127" customFormat="1" ht="32.25" customHeight="1" x14ac:dyDescent="0.25">
      <c r="B71" s="137"/>
      <c r="C71" s="133"/>
      <c r="D71" s="133"/>
      <c r="E71" s="133"/>
      <c r="F71" s="133"/>
      <c r="G71" s="133"/>
      <c r="H71" s="133"/>
      <c r="I71" s="133"/>
      <c r="J71" s="133"/>
      <c r="K71" s="133"/>
      <c r="L71" s="133"/>
      <c r="M71" s="133"/>
      <c r="N71" s="133"/>
      <c r="O71" s="136"/>
    </row>
    <row r="72" spans="2:15" s="127" customFormat="1" ht="32.25" customHeight="1" x14ac:dyDescent="0.25">
      <c r="B72" s="137"/>
      <c r="C72" s="133"/>
      <c r="D72" s="133"/>
      <c r="E72" s="133"/>
      <c r="F72" s="133"/>
      <c r="G72" s="133"/>
      <c r="H72" s="133"/>
      <c r="I72" s="133"/>
      <c r="J72" s="133"/>
      <c r="K72" s="133"/>
      <c r="L72" s="133"/>
      <c r="M72" s="133"/>
      <c r="N72" s="133"/>
      <c r="O72" s="136"/>
    </row>
    <row r="73" spans="2:15" s="127" customFormat="1" ht="32.25" customHeight="1" x14ac:dyDescent="0.25">
      <c r="B73" s="137"/>
      <c r="C73" s="133"/>
      <c r="D73" s="133"/>
      <c r="E73" s="133"/>
      <c r="F73" s="133"/>
      <c r="G73" s="133"/>
      <c r="H73" s="133"/>
      <c r="I73" s="133"/>
      <c r="J73" s="133"/>
      <c r="K73" s="133"/>
      <c r="L73" s="133"/>
      <c r="M73" s="133"/>
      <c r="N73" s="133"/>
      <c r="O73" s="136"/>
    </row>
    <row r="74" spans="2:15" s="127" customFormat="1" ht="32.25" customHeight="1" x14ac:dyDescent="0.25">
      <c r="B74" s="137"/>
      <c r="C74" s="133"/>
      <c r="D74" s="133"/>
      <c r="E74" s="133"/>
      <c r="F74" s="133"/>
      <c r="G74" s="133"/>
      <c r="H74" s="133"/>
      <c r="I74" s="133"/>
      <c r="J74" s="133"/>
      <c r="K74" s="133"/>
      <c r="L74" s="133"/>
      <c r="M74" s="133"/>
      <c r="N74" s="133"/>
      <c r="O74" s="136"/>
    </row>
    <row r="75" spans="2:15" s="127" customFormat="1" ht="32.25" customHeight="1" x14ac:dyDescent="0.25">
      <c r="B75" s="137"/>
      <c r="C75" s="133"/>
      <c r="D75" s="133"/>
      <c r="E75" s="133"/>
      <c r="F75" s="133"/>
      <c r="G75" s="133"/>
      <c r="H75" s="133"/>
      <c r="I75" s="133"/>
      <c r="J75" s="133"/>
      <c r="K75" s="133"/>
      <c r="L75" s="133"/>
      <c r="M75" s="133"/>
      <c r="N75" s="133"/>
      <c r="O75" s="136"/>
    </row>
    <row r="76" spans="2:15" s="127" customFormat="1" ht="13.2" x14ac:dyDescent="0.25">
      <c r="B76" s="137"/>
      <c r="C76" s="133"/>
      <c r="D76" s="133"/>
      <c r="E76" s="133"/>
      <c r="F76" s="133"/>
      <c r="G76" s="133"/>
      <c r="H76" s="133"/>
      <c r="I76" s="133"/>
      <c r="J76" s="133"/>
      <c r="K76" s="133"/>
      <c r="L76" s="133"/>
      <c r="M76" s="133"/>
      <c r="N76" s="133"/>
      <c r="O76" s="136"/>
    </row>
    <row r="77" spans="2:15" s="127" customFormat="1" ht="13.8" x14ac:dyDescent="0.3">
      <c r="B77" s="128"/>
      <c r="C77" s="129"/>
      <c r="D77" s="130"/>
      <c r="E77" s="130"/>
      <c r="F77" s="130"/>
      <c r="G77" s="138"/>
      <c r="H77" s="139" t="s">
        <v>94</v>
      </c>
      <c r="I77" s="140"/>
      <c r="J77" s="130"/>
      <c r="K77" s="132"/>
      <c r="L77" s="133"/>
      <c r="M77" s="130"/>
      <c r="N77" s="130"/>
      <c r="O77" s="134"/>
    </row>
    <row r="78" spans="2:15" s="127" customFormat="1" ht="13.8" x14ac:dyDescent="0.3">
      <c r="B78" s="128"/>
      <c r="C78" s="129"/>
      <c r="D78" s="130"/>
      <c r="E78" s="130"/>
      <c r="F78" s="130"/>
      <c r="G78" s="138"/>
      <c r="H78" s="139" t="s">
        <v>95</v>
      </c>
      <c r="I78" s="130"/>
      <c r="J78" s="130"/>
      <c r="K78" s="132"/>
      <c r="L78" s="133"/>
      <c r="M78" s="130"/>
      <c r="N78" s="130"/>
      <c r="O78" s="134"/>
    </row>
    <row r="79" spans="2:15" s="127" customFormat="1" ht="13.2" x14ac:dyDescent="0.25">
      <c r="B79" s="128"/>
      <c r="C79" s="129"/>
      <c r="D79" s="130"/>
      <c r="E79" s="130"/>
      <c r="F79" s="130"/>
      <c r="G79" s="138"/>
      <c r="H79" s="138"/>
      <c r="I79" s="130"/>
      <c r="J79" s="130"/>
      <c r="K79" s="132"/>
      <c r="L79" s="133"/>
      <c r="M79" s="130"/>
      <c r="N79" s="130"/>
      <c r="O79" s="134"/>
    </row>
    <row r="80" spans="2:15" s="127" customFormat="1" ht="13.2" x14ac:dyDescent="0.25">
      <c r="B80" s="128"/>
      <c r="C80" s="129"/>
      <c r="D80" s="130"/>
      <c r="E80" s="130"/>
      <c r="F80" s="130"/>
      <c r="G80" s="138"/>
      <c r="H80" s="138"/>
      <c r="I80" s="130"/>
      <c r="J80" s="130"/>
      <c r="K80" s="132"/>
      <c r="L80" s="133"/>
      <c r="M80" s="130"/>
      <c r="N80" s="130"/>
      <c r="O80" s="134"/>
    </row>
    <row r="81" spans="2:15" s="127" customFormat="1" ht="13.2" x14ac:dyDescent="0.25">
      <c r="B81" s="128"/>
      <c r="C81" s="129"/>
      <c r="D81" s="130"/>
      <c r="E81" s="130"/>
      <c r="F81" s="130"/>
      <c r="G81" s="138"/>
      <c r="H81" s="138"/>
      <c r="I81" s="130"/>
      <c r="J81" s="130"/>
      <c r="K81" s="132"/>
      <c r="L81" s="133"/>
      <c r="M81" s="130"/>
      <c r="N81" s="130"/>
      <c r="O81" s="134"/>
    </row>
    <row r="82" spans="2:15" s="127" customFormat="1" ht="13.2" x14ac:dyDescent="0.25">
      <c r="B82" s="128"/>
      <c r="C82" s="129"/>
      <c r="D82" s="130"/>
      <c r="E82" s="130"/>
      <c r="F82" s="130"/>
      <c r="G82" s="138"/>
      <c r="H82" s="138"/>
      <c r="I82" s="130"/>
      <c r="J82" s="130"/>
      <c r="K82" s="132"/>
      <c r="L82" s="133"/>
      <c r="M82" s="130"/>
      <c r="N82" s="130"/>
      <c r="O82" s="134"/>
    </row>
    <row r="83" spans="2:15" s="127" customFormat="1" ht="13.2" x14ac:dyDescent="0.25">
      <c r="B83" s="128"/>
      <c r="C83" s="129"/>
      <c r="D83" s="130"/>
      <c r="E83" s="130"/>
      <c r="F83" s="130"/>
      <c r="G83" s="138"/>
      <c r="H83" s="138"/>
      <c r="I83" s="130"/>
      <c r="J83" s="130"/>
      <c r="K83" s="132"/>
      <c r="L83" s="133"/>
      <c r="M83" s="130"/>
      <c r="N83" s="130"/>
      <c r="O83" s="134"/>
    </row>
    <row r="84" spans="2:15" s="127" customFormat="1" ht="13.8" x14ac:dyDescent="0.3">
      <c r="B84" s="128"/>
      <c r="C84" s="129"/>
      <c r="D84" s="130"/>
      <c r="E84" s="130"/>
      <c r="F84" s="130"/>
      <c r="G84" s="138"/>
      <c r="H84" s="139" t="s">
        <v>96</v>
      </c>
      <c r="I84" s="130"/>
      <c r="J84" s="130"/>
      <c r="K84" s="132"/>
      <c r="L84" s="133"/>
      <c r="M84" s="130"/>
      <c r="N84" s="130"/>
      <c r="O84" s="134"/>
    </row>
    <row r="85" spans="2:15" s="127" customFormat="1" ht="13.8" x14ac:dyDescent="0.3">
      <c r="B85" s="128"/>
      <c r="C85" s="129"/>
      <c r="D85" s="130"/>
      <c r="E85" s="130"/>
      <c r="F85" s="130"/>
      <c r="G85" s="138"/>
      <c r="H85" s="139" t="s">
        <v>97</v>
      </c>
      <c r="I85" s="130"/>
      <c r="J85" s="130"/>
      <c r="K85" s="132"/>
      <c r="L85" s="133"/>
      <c r="M85" s="130"/>
      <c r="N85" s="130"/>
      <c r="O85" s="134"/>
    </row>
    <row r="86" spans="2:15" s="127" customFormat="1" ht="13.2" x14ac:dyDescent="0.25">
      <c r="B86" s="128"/>
      <c r="C86" s="129"/>
      <c r="D86" s="130"/>
      <c r="E86" s="130"/>
      <c r="F86" s="130"/>
      <c r="G86" s="138"/>
      <c r="H86" s="138"/>
      <c r="I86" s="130"/>
      <c r="J86" s="130"/>
      <c r="K86" s="132"/>
      <c r="L86" s="133"/>
      <c r="M86" s="130"/>
      <c r="N86" s="130"/>
      <c r="O86" s="134"/>
    </row>
    <row r="87" spans="2:15" s="127" customFormat="1" ht="13.2" x14ac:dyDescent="0.25">
      <c r="B87" s="128"/>
      <c r="C87" s="129"/>
      <c r="D87" s="130"/>
      <c r="E87" s="130"/>
      <c r="F87" s="130"/>
      <c r="G87" s="138"/>
      <c r="H87" s="138"/>
      <c r="I87" s="130"/>
      <c r="J87" s="130"/>
      <c r="K87" s="132"/>
      <c r="L87" s="133"/>
      <c r="M87" s="130"/>
      <c r="N87" s="130"/>
      <c r="O87" s="134"/>
    </row>
    <row r="88" spans="2:15" s="127" customFormat="1" ht="13.2" x14ac:dyDescent="0.25">
      <c r="B88" s="128"/>
      <c r="C88" s="129"/>
      <c r="D88" s="130"/>
      <c r="E88" s="130"/>
      <c r="F88" s="130"/>
      <c r="G88" s="138"/>
      <c r="H88" s="138"/>
      <c r="I88" s="130"/>
      <c r="J88" s="130"/>
      <c r="K88" s="132"/>
      <c r="L88" s="133"/>
      <c r="M88" s="130"/>
      <c r="N88" s="130"/>
      <c r="O88" s="134"/>
    </row>
    <row r="89" spans="2:15" s="127" customFormat="1" ht="13.8" x14ac:dyDescent="0.3">
      <c r="B89" s="128"/>
      <c r="C89" s="129"/>
      <c r="D89" s="130"/>
      <c r="E89" s="130"/>
      <c r="F89" s="130"/>
      <c r="G89" s="138"/>
      <c r="H89" s="139" t="s">
        <v>98</v>
      </c>
      <c r="I89" s="130"/>
      <c r="J89" s="130"/>
      <c r="K89" s="132"/>
      <c r="L89" s="133"/>
      <c r="M89" s="130"/>
      <c r="N89" s="130"/>
      <c r="O89" s="134"/>
    </row>
    <row r="90" spans="2:15" s="127" customFormat="1" ht="13.8" x14ac:dyDescent="0.3">
      <c r="B90" s="128"/>
      <c r="C90" s="129"/>
      <c r="D90" s="130"/>
      <c r="E90" s="130"/>
      <c r="F90" s="130"/>
      <c r="G90" s="138"/>
      <c r="H90" s="139" t="s">
        <v>99</v>
      </c>
      <c r="I90" s="130"/>
      <c r="J90" s="130"/>
      <c r="K90" s="132"/>
      <c r="L90" s="133"/>
      <c r="M90" s="130"/>
      <c r="N90" s="130"/>
      <c r="O90" s="134"/>
    </row>
    <row r="91" spans="2:15" s="127" customFormat="1" ht="13.8" x14ac:dyDescent="0.3">
      <c r="B91" s="128"/>
      <c r="C91" s="129"/>
      <c r="D91" s="130"/>
      <c r="E91" s="130"/>
      <c r="F91" s="130"/>
      <c r="G91" s="138"/>
      <c r="H91" s="139" t="s">
        <v>100</v>
      </c>
      <c r="I91" s="130"/>
      <c r="J91" s="130"/>
      <c r="K91" s="132"/>
      <c r="L91" s="133"/>
      <c r="M91" s="130"/>
      <c r="N91" s="130"/>
      <c r="O91" s="134"/>
    </row>
    <row r="92" spans="2:15" x14ac:dyDescent="0.2">
      <c r="B92" s="30"/>
      <c r="C92" s="31"/>
      <c r="D92" s="25"/>
      <c r="E92" s="25"/>
      <c r="F92" s="25"/>
      <c r="G92" s="141"/>
      <c r="H92" s="141"/>
      <c r="I92" s="25"/>
      <c r="J92" s="25"/>
      <c r="K92" s="142"/>
      <c r="L92" s="33"/>
      <c r="M92" s="25"/>
      <c r="N92" s="25"/>
      <c r="O92" s="34"/>
    </row>
    <row r="93" spans="2:15" ht="10.8" thickBot="1" x14ac:dyDescent="0.25">
      <c r="B93" s="72"/>
      <c r="C93" s="73"/>
      <c r="D93" s="74"/>
      <c r="E93" s="74"/>
      <c r="F93" s="74"/>
      <c r="G93" s="143"/>
      <c r="H93" s="143"/>
      <c r="I93" s="74"/>
      <c r="J93" s="74"/>
      <c r="K93" s="144"/>
      <c r="L93" s="75"/>
      <c r="M93" s="74"/>
      <c r="N93" s="74"/>
      <c r="O93" s="77"/>
    </row>
    <row r="94" spans="2:15" x14ac:dyDescent="0.2">
      <c r="G94" s="119"/>
      <c r="H94" s="119"/>
    </row>
    <row r="95" spans="2:15" x14ac:dyDescent="0.2">
      <c r="G95" s="119"/>
      <c r="H95" s="119"/>
    </row>
  </sheetData>
  <mergeCells count="4">
    <mergeCell ref="M7:N7"/>
    <mergeCell ref="M8:N8"/>
    <mergeCell ref="M34:N34"/>
    <mergeCell ref="L42:N42"/>
  </mergeCells>
  <printOptions horizontalCentered="1"/>
  <pageMargins left="0" right="0" top="0" bottom="0" header="0" footer="0"/>
  <pageSetup paperSize="9" scale="62" fitToHeight="2"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ΙΣΟΛΟΓΙΣΜΟΣ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Vicky Voulgari</dc:creator>
  <cp:lastModifiedBy>Vicky Voulgari</cp:lastModifiedBy>
  <dcterms:created xsi:type="dcterms:W3CDTF">2014-06-06T05:42:08Z</dcterms:created>
  <dcterms:modified xsi:type="dcterms:W3CDTF">2014-06-06T05:42:46Z</dcterms:modified>
</cp:coreProperties>
</file>